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PEOPLE/"/>
    </mc:Choice>
  </mc:AlternateContent>
  <xr:revisionPtr revIDLastSave="287" documentId="8_{2E91E246-DA47-4C38-9CE7-5A1027B09DC0}" xr6:coauthVersionLast="47" xr6:coauthVersionMax="47" xr10:uidLastSave="{77B15F97-32D6-422D-98A7-5FE86BD12810}"/>
  <bookViews>
    <workbookView xWindow="-98" yWindow="-98" windowWidth="19396" windowHeight="10276" xr2:uid="{089E55DC-99F6-493B-B345-B5F9D2EF5CA2}"/>
  </bookViews>
  <sheets>
    <sheet name="Pe_STR2_SC1" sheetId="5" r:id="rId1"/>
  </sheets>
  <definedNames>
    <definedName name="STAT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5" l="1"/>
  <c r="K95" i="5"/>
  <c r="K66" i="5"/>
  <c r="K15" i="5"/>
  <c r="K11" i="5" s="1"/>
  <c r="K12" i="5"/>
  <c r="I94" i="5" l="1"/>
  <c r="I93" i="5"/>
  <c r="J93" i="5" s="1"/>
  <c r="I92" i="5"/>
  <c r="J92" i="5" s="1"/>
  <c r="I91" i="5"/>
  <c r="I90" i="5"/>
  <c r="J90" i="5" s="1"/>
  <c r="I89" i="5"/>
  <c r="J89" i="5" s="1"/>
  <c r="I88" i="5"/>
  <c r="J88" i="5" s="1"/>
  <c r="I87" i="5"/>
  <c r="I86" i="5"/>
  <c r="J86" i="5" s="1"/>
  <c r="I85" i="5"/>
  <c r="J85" i="5" s="1"/>
  <c r="I84" i="5"/>
  <c r="J84" i="5" s="1"/>
  <c r="I83" i="5"/>
  <c r="I82" i="5"/>
  <c r="J82" i="5" s="1"/>
  <c r="I81" i="5"/>
  <c r="J81" i="5" s="1"/>
  <c r="I80" i="5"/>
  <c r="J80" i="5" s="1"/>
  <c r="I79" i="5"/>
  <c r="I78" i="5"/>
  <c r="J78" i="5" s="1"/>
  <c r="I77" i="5"/>
  <c r="J77" i="5" s="1"/>
  <c r="I76" i="5"/>
  <c r="J76" i="5" s="1"/>
  <c r="I75" i="5"/>
  <c r="I74" i="5"/>
  <c r="J74" i="5" s="1"/>
  <c r="I73" i="5"/>
  <c r="J73" i="5" s="1"/>
  <c r="I72" i="5"/>
  <c r="J72" i="5" s="1"/>
  <c r="I71" i="5"/>
  <c r="I70" i="5"/>
  <c r="J70" i="5" s="1"/>
  <c r="I69" i="5"/>
  <c r="J69" i="5" s="1"/>
  <c r="I68" i="5"/>
  <c r="J68" i="5" s="1"/>
  <c r="I67" i="5"/>
  <c r="J67" i="5" s="1"/>
  <c r="I66" i="5"/>
  <c r="J19" i="5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35" i="5"/>
  <c r="J35" i="5" s="1"/>
  <c r="I36" i="5"/>
  <c r="J36" i="5" s="1"/>
  <c r="I37" i="5"/>
  <c r="J37" i="5" s="1"/>
  <c r="I38" i="5"/>
  <c r="J38" i="5" s="1"/>
  <c r="I39" i="5"/>
  <c r="J39" i="5" s="1"/>
  <c r="I40" i="5"/>
  <c r="J40" i="5" s="1"/>
  <c r="I41" i="5"/>
  <c r="J41" i="5" s="1"/>
  <c r="I42" i="5"/>
  <c r="J42" i="5" s="1"/>
  <c r="I43" i="5"/>
  <c r="J43" i="5" s="1"/>
  <c r="I44" i="5"/>
  <c r="J44" i="5" s="1"/>
  <c r="I45" i="5"/>
  <c r="J45" i="5" s="1"/>
  <c r="I46" i="5"/>
  <c r="J46" i="5" s="1"/>
  <c r="I47" i="5"/>
  <c r="J47" i="5" s="1"/>
  <c r="I48" i="5"/>
  <c r="J48" i="5" s="1"/>
  <c r="I49" i="5"/>
  <c r="J49" i="5" s="1"/>
  <c r="I50" i="5"/>
  <c r="J50" i="5" s="1"/>
  <c r="I51" i="5"/>
  <c r="J51" i="5" s="1"/>
  <c r="I52" i="5"/>
  <c r="J52" i="5" s="1"/>
  <c r="I53" i="5"/>
  <c r="J53" i="5" s="1"/>
  <c r="I54" i="5"/>
  <c r="J54" i="5" s="1"/>
  <c r="I55" i="5"/>
  <c r="J55" i="5" s="1"/>
  <c r="I56" i="5"/>
  <c r="J56" i="5" s="1"/>
  <c r="I57" i="5"/>
  <c r="J57" i="5" s="1"/>
  <c r="I58" i="5"/>
  <c r="J58" i="5" s="1"/>
  <c r="I59" i="5"/>
  <c r="J59" i="5" s="1"/>
  <c r="I60" i="5"/>
  <c r="J60" i="5" s="1"/>
  <c r="I61" i="5"/>
  <c r="J61" i="5" s="1"/>
  <c r="I62" i="5"/>
  <c r="J62" i="5" s="1"/>
  <c r="I63" i="5"/>
  <c r="J63" i="5" s="1"/>
  <c r="I64" i="5"/>
  <c r="J64" i="5" s="1"/>
  <c r="I65" i="5"/>
  <c r="J65" i="5" s="1"/>
  <c r="F75" i="5"/>
  <c r="J75" i="5" s="1"/>
  <c r="F74" i="5"/>
  <c r="F73" i="5"/>
  <c r="F72" i="5"/>
  <c r="F71" i="5"/>
  <c r="J71" i="5" s="1"/>
  <c r="F70" i="5"/>
  <c r="F69" i="5"/>
  <c r="F68" i="5"/>
  <c r="F66" i="5" s="1"/>
  <c r="F79" i="5"/>
  <c r="J79" i="5" s="1"/>
  <c r="F80" i="5"/>
  <c r="F81" i="5"/>
  <c r="F82" i="5"/>
  <c r="F83" i="5"/>
  <c r="J83" i="5" s="1"/>
  <c r="F84" i="5"/>
  <c r="F85" i="5"/>
  <c r="F86" i="5"/>
  <c r="F87" i="5"/>
  <c r="J87" i="5" s="1"/>
  <c r="F88" i="5"/>
  <c r="F89" i="5"/>
  <c r="F90" i="5"/>
  <c r="F91" i="5"/>
  <c r="J91" i="5" s="1"/>
  <c r="F26" i="5"/>
  <c r="F19" i="5"/>
  <c r="F20" i="5"/>
  <c r="F21" i="5"/>
  <c r="F22" i="5"/>
  <c r="F23" i="5"/>
  <c r="F24" i="5"/>
  <c r="F25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3" i="5"/>
  <c r="F52" i="5"/>
  <c r="F54" i="5"/>
  <c r="F55" i="5"/>
  <c r="F56" i="5"/>
  <c r="F57" i="5"/>
  <c r="F64" i="5"/>
  <c r="F58" i="5"/>
  <c r="F65" i="5"/>
  <c r="F59" i="5"/>
  <c r="F60" i="5"/>
  <c r="F61" i="5"/>
  <c r="F62" i="5"/>
  <c r="F63" i="5"/>
  <c r="F94" i="5"/>
  <c r="J94" i="5" s="1"/>
  <c r="F92" i="5"/>
  <c r="F93" i="5"/>
  <c r="F78" i="5"/>
  <c r="F77" i="5"/>
  <c r="F76" i="5"/>
  <c r="I11" i="5" l="1"/>
  <c r="F11" i="5"/>
  <c r="J11" i="5" l="1"/>
  <c r="I17" i="5"/>
  <c r="I18" i="5"/>
  <c r="I95" i="5"/>
  <c r="I96" i="5"/>
  <c r="I97" i="5"/>
  <c r="I98" i="5"/>
  <c r="I99" i="5"/>
  <c r="I100" i="5"/>
  <c r="I101" i="5"/>
  <c r="F17" i="5"/>
  <c r="F18" i="5"/>
  <c r="F96" i="5"/>
  <c r="F97" i="5"/>
  <c r="F98" i="5"/>
  <c r="F99" i="5"/>
  <c r="F100" i="5"/>
  <c r="F101" i="5"/>
  <c r="I12" i="5"/>
  <c r="I15" i="5"/>
  <c r="I102" i="5" s="1"/>
  <c r="I16" i="5"/>
  <c r="I14" i="5"/>
  <c r="I13" i="5"/>
  <c r="F14" i="5"/>
  <c r="F13" i="5"/>
  <c r="J18" i="5" l="1"/>
  <c r="J101" i="5"/>
  <c r="J99" i="5"/>
  <c r="F15" i="5"/>
  <c r="J98" i="5"/>
  <c r="J97" i="5"/>
  <c r="J17" i="5"/>
  <c r="F95" i="5"/>
  <c r="J100" i="5"/>
  <c r="J96" i="5"/>
  <c r="J95" i="5"/>
  <c r="F12" i="5"/>
  <c r="J12" i="5" s="1"/>
  <c r="J16" i="5"/>
  <c r="J13" i="5"/>
  <c r="J14" i="5"/>
  <c r="F102" i="5" l="1"/>
  <c r="J102" i="5" s="1"/>
  <c r="J15" i="5"/>
</calcChain>
</file>

<file path=xl/sharedStrings.xml><?xml version="1.0" encoding="utf-8"?>
<sst xmlns="http://schemas.openxmlformats.org/spreadsheetml/2006/main" count="282" uniqueCount="100">
  <si>
    <t xml:space="preserve">DATE DE DEBUT </t>
  </si>
  <si>
    <t>DATE DE FIN</t>
  </si>
  <si>
    <t>DD</t>
  </si>
  <si>
    <t>AXE</t>
  </si>
  <si>
    <t>OWNER</t>
  </si>
  <si>
    <t>STEAM LEADER</t>
  </si>
  <si>
    <t>ETAPES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</si>
  <si>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</si>
  <si>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</si>
  <si>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</si>
  <si>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</si>
  <si>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</si>
  <si>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</si>
  <si>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</si>
  <si>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</si>
  <si>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DUREE TOTALE</t>
  </si>
  <si>
    <t>% AVANC</t>
  </si>
  <si>
    <t>LEGENDE</t>
  </si>
  <si>
    <t>Date de Début</t>
  </si>
  <si>
    <t>DF</t>
  </si>
  <si>
    <t>Date de Fin</t>
  </si>
  <si>
    <t>PREV</t>
  </si>
  <si>
    <t>Prévisionnel</t>
  </si>
  <si>
    <t xml:space="preserve">NB: </t>
  </si>
  <si>
    <t>Taux d'avancement global du Stream</t>
  </si>
  <si>
    <t>PERIMETRE</t>
  </si>
  <si>
    <t>Commentaires</t>
  </si>
  <si>
    <t>PEOPLE</t>
  </si>
  <si>
    <t>Définition du périmètre</t>
  </si>
  <si>
    <t>Clôture</t>
  </si>
  <si>
    <t xml:space="preserve">* Modélisation de l'approche siège </t>
  </si>
  <si>
    <t>Définition du planning de travail</t>
  </si>
  <si>
    <t>LIVRABLES</t>
  </si>
  <si>
    <t>Planning</t>
  </si>
  <si>
    <t>Rédaction des contenus des formations</t>
  </si>
  <si>
    <t>Planification des sessions de formation</t>
  </si>
  <si>
    <t>Réalisation des sessions de formation</t>
  </si>
  <si>
    <t xml:space="preserve">Validation et Signature des approches </t>
  </si>
  <si>
    <t>Stream Leader+Coordo+MOA</t>
  </si>
  <si>
    <t>Equipe Projet+Stream Leader+Coordo+MOA</t>
  </si>
  <si>
    <t>Equipe Projet+Stream Leader+Coordo+MOA+CDC</t>
  </si>
  <si>
    <t>CDC</t>
  </si>
  <si>
    <t>Coordo+MOA</t>
  </si>
  <si>
    <t>Identification des opportunités d'automatisation</t>
  </si>
  <si>
    <t xml:space="preserve">Procédure </t>
  </si>
  <si>
    <t>Kpi's et Doc automatisation</t>
  </si>
  <si>
    <t>Procédure signée</t>
  </si>
  <si>
    <t>Doc d'impact</t>
  </si>
  <si>
    <t>Doc automatisation</t>
  </si>
  <si>
    <t>Support de com</t>
  </si>
  <si>
    <t>Support de formation</t>
  </si>
  <si>
    <t>Planning de formation</t>
  </si>
  <si>
    <t>Liste de présence</t>
  </si>
  <si>
    <t>Mail</t>
  </si>
  <si>
    <t>Urbain A.</t>
  </si>
  <si>
    <t>Marie-Hélene. G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</si>
  <si>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Définir le processus de recrutement pour les postes KCR et KSP</t>
    </r>
  </si>
  <si>
    <t>Toutes les Filiales; BU; HOOPE</t>
  </si>
  <si>
    <t xml:space="preserve">* Définition du recrutement et de l'embauche interne </t>
  </si>
  <si>
    <t xml:space="preserve">* Définition du recrutement et de l'embauche externe </t>
  </si>
  <si>
    <t>* KCR (Conseillers client)</t>
  </si>
  <si>
    <t>* KSP (Métiers Supports)</t>
  </si>
  <si>
    <t>* KCR (Autres métiers: Tls, Epc...)</t>
  </si>
  <si>
    <t xml:space="preserve">* KCR (Conseillers client)/ Mobilité </t>
  </si>
  <si>
    <t>* KSP (Métiers Supports)/ Mobilité verticale ou horizontale</t>
  </si>
  <si>
    <t>* KCR (Autres métiers)/  Mobilité verticale ou horizontale</t>
  </si>
  <si>
    <t>* Modélisation de l'approche Filiales et BU</t>
  </si>
  <si>
    <t>* Modélisation de l'approche HOOPE</t>
  </si>
  <si>
    <t>REDACTION DES APPROCHES(RECRUTEMENT)</t>
  </si>
  <si>
    <t>REDACTION DES APPROCHES(EMBAUCHE)</t>
  </si>
  <si>
    <t>* Attribution du matricule collaborateur</t>
  </si>
  <si>
    <t>* Création Interface  collaborateur (Kyc)</t>
  </si>
  <si>
    <t>* Création des habilitations IT</t>
  </si>
  <si>
    <t>* Elaboration des contrats</t>
  </si>
  <si>
    <t>* Mise à dispsitions des outils et matériels de travail (Ordinateur, casque, Bureau…)</t>
  </si>
  <si>
    <t>* Gestion Administrative</t>
  </si>
  <si>
    <t xml:space="preserve">* Kit du nouvel arrivant (Règlement intérieur, liste des documents à fournir, fiches d'engagement et de moralité, charte de confidentialité </t>
  </si>
  <si>
    <t>* Gestion de l'archivage des documents</t>
  </si>
  <si>
    <t>* Déclaration CNPS</t>
  </si>
  <si>
    <t>*Définition du processus d'intégratiion du Conseiller Client nouveau</t>
  </si>
  <si>
    <t>*Définition du processus d'intégratiion du Conseiller Client mobilité interne</t>
  </si>
  <si>
    <t>*Définition du processus d'intégratiion des Métiers Supports nouveau</t>
  </si>
  <si>
    <t xml:space="preserve">*Définition du processus d'intégratiion des Métiers Supports mobilité interne </t>
  </si>
  <si>
    <t>* Gestion de l'Intégration des ressources Siège, Filiales &amp; BU</t>
  </si>
  <si>
    <t>* Gestion de l'Intégration des ressources HOOPE</t>
  </si>
  <si>
    <t>Identification des changements futurs(siège &amp; filiales &amp; BU)</t>
  </si>
  <si>
    <t>Communication sur les changements(siège &amp; filiales &amp; BU)</t>
  </si>
  <si>
    <t>DEFINITION DES INDICATEURS (Intégrer les formules de calculs et les sources de données) Recrutement et Embauche</t>
  </si>
  <si>
    <t>Communication des procédure et outils de travail (siège &amp; filiales &amp; BU &amp;HOOPE)</t>
  </si>
  <si>
    <t>* Carte d'assurance</t>
  </si>
  <si>
    <t>* Modélisation de la gestion des Interimaires</t>
  </si>
  <si>
    <t>Gestion de l'archivage des documents</t>
  </si>
  <si>
    <t>Rédaction procédure de gestion des intérimaires</t>
  </si>
  <si>
    <t>Identification des changements futurs(siège &amp; filiales &amp; HOOPE)</t>
  </si>
  <si>
    <t>Communication sur les changements(siège &amp; filiales &amp; HOOPE)</t>
  </si>
  <si>
    <t>Communication des procédure et outils de travail (siège &amp; filiales  &amp;HOOPE)</t>
  </si>
  <si>
    <t>STREAM2: Recrutement et embauche</t>
  </si>
  <si>
    <t>Coordo+CDC+AAIM</t>
  </si>
  <si>
    <t>DG+DQ+DARH</t>
  </si>
  <si>
    <r>
      <t xml:space="preserve">Equipe Projet: </t>
    </r>
    <r>
      <rPr>
        <sz val="11"/>
        <color theme="1"/>
        <rFont val="Calibri"/>
        <family val="2"/>
        <scheme val="minor"/>
      </rPr>
      <t xml:space="preserve">Verra, Marie-France, Lisette, Princesse, Augustine, Marcel, Carine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</si>
</sst>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0" fontId="0" fillId="3" borderId="0" xfId="0" applyFill="1"/>
    <xf numFmtId="0" fontId="2" fillId="0" borderId="0" xfId="0" applyFont="1"/>
    <xf numFmtId="0" fontId="2" fillId="4" borderId="1" xfId="0" applyFont="1" applyFill="1" applyBorder="1"/>
    <xf numFmtId="0" fontId="3" fillId="2" borderId="1" xfId="0" applyFont="1" applyFill="1" applyBorder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2" fillId="3" borderId="0" xfId="0" applyFont="1" applyFill="1" applyAlignment="1"/>
    <xf numFmtId="0" fontId="3" fillId="2" borderId="3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14" fontId="6" fillId="0" borderId="1" xfId="0" applyNumberFormat="1" applyFont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14" fontId="2" fillId="8" borderId="1" xfId="0" applyNumberFormat="1" applyFont="1" applyFill="1" applyBorder="1" applyAlignment="1">
      <alignment vertical="center" wrapText="1"/>
    </xf>
    <xf numFmtId="0" fontId="2" fillId="8" borderId="1" xfId="0" applyFont="1" applyFill="1" applyBorder="1"/>
    <xf numFmtId="0" fontId="2" fillId="8" borderId="1" xfId="0" applyFont="1" applyFill="1" applyBorder="1" applyAlignment="1">
      <alignment vertical="center"/>
    </xf>
    <xf numFmtId="0" fontId="7" fillId="9" borderId="3" xfId="0" applyFont="1" applyFill="1" applyBorder="1"/>
    <xf numFmtId="0" fontId="7" fillId="9" borderId="1" xfId="0" applyFont="1" applyFill="1" applyBorder="1"/>
    <xf numFmtId="9" fontId="7" fillId="9" borderId="1" xfId="1" applyFont="1" applyFill="1" applyBorder="1"/>
    <xf numFmtId="0" fontId="3" fillId="2" borderId="4" xfId="0" applyFont="1" applyFill="1" applyBorder="1"/>
    <xf numFmtId="0" fontId="2" fillId="10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11" borderId="1" xfId="0" applyFill="1" applyBorder="1"/>
    <xf numFmtId="9" fontId="2" fillId="11" borderId="1" xfId="1" applyFont="1" applyFill="1" applyBorder="1"/>
    <xf numFmtId="9" fontId="1" fillId="11" borderId="1" xfId="1" applyFont="1" applyFill="1" applyBorder="1"/>
    <xf numFmtId="0" fontId="0" fillId="11" borderId="1" xfId="0" applyFont="1" applyFill="1" applyBorder="1"/>
    <xf numFmtId="0" fontId="0" fillId="9" borderId="1" xfId="0" applyFill="1" applyBorder="1"/>
    <xf numFmtId="0" fontId="7" fillId="11" borderId="3" xfId="0" applyFont="1" applyFill="1" applyBorder="1"/>
    <xf numFmtId="0" fontId="7" fillId="11" borderId="1" xfId="0" applyFont="1" applyFill="1" applyBorder="1"/>
    <xf numFmtId="17" fontId="6" fillId="5" borderId="0" xfId="0" applyNumberFormat="1" applyFont="1" applyFill="1" applyAlignment="1">
      <alignment horizontal="left"/>
    </xf>
    <xf numFmtId="0" fontId="0" fillId="3" borderId="0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 indent="3"/>
    </xf>
    <xf numFmtId="0" fontId="8" fillId="0" borderId="1" xfId="0" applyFont="1" applyBorder="1" applyAlignment="1">
      <alignment horizontal="left" vertical="center" wrapText="1" indent="1"/>
    </xf>
    <xf numFmtId="0" fontId="0" fillId="0" borderId="2" xfId="0" applyBorder="1" applyAlignment="1">
      <alignment vertical="center"/>
    </xf>
    <xf numFmtId="14" fontId="9" fillId="9" borderId="3" xfId="0" applyNumberFormat="1" applyFont="1" applyFill="1" applyBorder="1"/>
    <xf numFmtId="0" fontId="0" fillId="0" borderId="1" xfId="0" applyBorder="1" applyAlignment="1">
      <alignment horizontal="left" vertical="center" wrapText="1" indent="6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4" fontId="0" fillId="8" borderId="2" xfId="0" applyNumberFormat="1" applyFill="1" applyBorder="1" applyAlignment="1">
      <alignment vertical="center" wrapText="1"/>
    </xf>
    <xf numFmtId="0" fontId="0" fillId="8" borderId="1" xfId="0" applyFill="1" applyBorder="1"/>
    <xf numFmtId="9" fontId="0" fillId="8" borderId="1" xfId="1" applyFont="1" applyFill="1" applyBorder="1"/>
    <xf numFmtId="0" fontId="2" fillId="8" borderId="1" xfId="0" applyFont="1" applyFill="1" applyBorder="1" applyAlignment="1">
      <alignment horizontal="left" vertical="center" wrapText="1"/>
    </xf>
    <xf numFmtId="0" fontId="0" fillId="12" borderId="1" xfId="0" applyFill="1" applyBorder="1" applyAlignment="1">
      <alignment vertical="center"/>
    </xf>
    <xf numFmtId="0" fontId="0" fillId="12" borderId="2" xfId="0" applyFill="1" applyBorder="1" applyAlignment="1">
      <alignment vertical="center"/>
    </xf>
    <xf numFmtId="14" fontId="0" fillId="12" borderId="2" xfId="0" applyNumberFormat="1" applyFill="1" applyBorder="1" applyAlignment="1">
      <alignment vertical="center" wrapText="1"/>
    </xf>
    <xf numFmtId="0" fontId="0" fillId="12" borderId="1" xfId="0" applyFill="1" applyBorder="1"/>
    <xf numFmtId="0" fontId="0" fillId="12" borderId="0" xfId="0" applyFill="1"/>
    <xf numFmtId="0" fontId="0" fillId="12" borderId="1" xfId="0" applyFont="1" applyFill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14" fontId="0" fillId="0" borderId="1" xfId="0" applyNumberFormat="1" applyBorder="1"/>
    <xf numFmtId="0" fontId="0" fillId="3" borderId="0" xfId="0" applyFill="1" applyBorder="1" applyAlignment="1">
      <alignment vertical="center" wrapText="1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163772</xdr:colOff>
      <xdr:row>0</xdr:row>
      <xdr:rowOff>6082</xdr:rowOff>
    </xdr:from>
    <xdr:to>
      <xdr:col>12</xdr:col>
      <xdr:colOff>293094</xdr:colOff>
      <xdr:row>2</xdr:row>
      <xdr:rowOff>172769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13054272" y="6082"/>
          <a:ext cx="2234877" cy="52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L110"/>
  <sheetViews>
    <sheetView showGridLines="0" tabSelected="1" topLeftCell="A8" zoomScaleNormal="100" workbookViewId="0">
      <selection activeCell="K11" sqref="K11"/>
    </sheetView>
  </sheetViews>
  <sheetFormatPr baseColWidth="10" defaultRowHeight="14.25" x14ac:dyDescent="0.45"/>
  <cols>
    <col min="1" max="1" width="52.59765625" customWidth="1"/>
    <col min="2" max="2" width="36" bestFit="1" customWidth="1"/>
    <col min="3" max="3" width="14.33203125" customWidth="1"/>
    <col min="4" max="5" width="11.46484375" bestFit="1" customWidth="1"/>
    <col min="6" max="6" width="10.73046875" bestFit="1" customWidth="1"/>
    <col min="7" max="8" width="11.1328125" bestFit="1" customWidth="1"/>
    <col min="11" max="11" width="8.3984375" bestFit="1" customWidth="1"/>
    <col min="12" max="12" width="21.06640625" customWidth="1"/>
    <col min="13" max="13" width="12.86328125" customWidth="1"/>
  </cols>
  <sheetData>
    <row r="1" spans="1:12" x14ac:dyDescent="0.45">
      <c r="A1" s="8" t="s">
        <v>3</v>
      </c>
      <c r="B1" s="61" t="s">
        <v>27</v>
      </c>
      <c r="C1" s="61"/>
      <c r="D1" s="61"/>
      <c r="E1" s="61"/>
      <c r="F1" s="17"/>
      <c r="G1" s="17"/>
      <c r="H1" s="17"/>
      <c r="I1" s="9"/>
      <c r="J1" s="9"/>
      <c r="K1" s="9"/>
      <c r="L1" s="12"/>
    </row>
    <row r="2" spans="1:12" ht="13.9" customHeight="1" x14ac:dyDescent="0.45">
      <c r="A2" s="8" t="s">
        <v>4</v>
      </c>
      <c r="B2" s="61" t="s">
        <v>54</v>
      </c>
      <c r="C2" s="61"/>
      <c r="D2" s="61"/>
      <c r="E2" s="61"/>
      <c r="F2" s="17"/>
      <c r="G2" s="17"/>
      <c r="H2" s="17"/>
      <c r="I2" s="9"/>
      <c r="J2" s="9"/>
      <c r="K2" s="9"/>
      <c r="L2" s="12"/>
    </row>
    <row r="3" spans="1:12" ht="13.9" customHeight="1" x14ac:dyDescent="0.45">
      <c r="A3" s="8" t="s">
        <v>5</v>
      </c>
      <c r="B3" s="61" t="s">
        <v>55</v>
      </c>
      <c r="C3" s="61"/>
      <c r="D3" s="61"/>
      <c r="E3" s="61"/>
      <c r="F3" s="17"/>
      <c r="G3" s="17"/>
      <c r="H3" s="17"/>
      <c r="I3" s="9"/>
      <c r="J3" s="9"/>
      <c r="K3" s="9"/>
      <c r="L3" s="12"/>
    </row>
    <row r="4" spans="1:12" x14ac:dyDescent="0.45">
      <c r="A4" s="8" t="s">
        <v>0</v>
      </c>
      <c r="B4" s="62">
        <v>45536</v>
      </c>
      <c r="C4" s="62"/>
      <c r="D4" s="61"/>
      <c r="E4" s="61"/>
      <c r="F4" s="17"/>
      <c r="G4" s="17"/>
      <c r="H4" s="17"/>
      <c r="I4" s="9"/>
      <c r="J4" s="9"/>
      <c r="K4" s="9"/>
      <c r="L4" s="12"/>
    </row>
    <row r="5" spans="1:12" x14ac:dyDescent="0.45">
      <c r="A5" s="8" t="s">
        <v>1</v>
      </c>
      <c r="B5" s="62">
        <v>45565</v>
      </c>
      <c r="C5" s="62"/>
      <c r="D5" s="61"/>
      <c r="E5" s="61"/>
      <c r="F5" s="17"/>
      <c r="G5" s="17"/>
      <c r="H5" s="17"/>
      <c r="I5" s="9"/>
      <c r="J5" s="9"/>
      <c r="K5" s="9"/>
      <c r="L5" s="12"/>
    </row>
    <row r="6" spans="1:12" x14ac:dyDescent="0.45">
      <c r="A6" s="8" t="s">
        <v>25</v>
      </c>
      <c r="B6" s="18" t="s">
        <v>57</v>
      </c>
      <c r="C6" s="38"/>
      <c r="D6" s="17"/>
      <c r="E6" s="17"/>
      <c r="F6" s="17"/>
      <c r="G6" s="17"/>
      <c r="H6" s="17"/>
      <c r="I6" s="9"/>
      <c r="J6" s="9"/>
      <c r="K6" s="9"/>
      <c r="L6" s="12"/>
    </row>
    <row r="7" spans="1:12" x14ac:dyDescent="0.45">
      <c r="A7" s="10" t="s">
        <v>96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</row>
    <row r="8" spans="1:12" x14ac:dyDescent="0.45">
      <c r="A8" s="60" t="s">
        <v>56</v>
      </c>
      <c r="B8" s="60"/>
      <c r="C8" s="60"/>
      <c r="D8" s="60"/>
      <c r="E8" s="4"/>
      <c r="F8" s="4"/>
      <c r="G8" s="4"/>
      <c r="H8" s="4"/>
      <c r="I8" s="4"/>
      <c r="J8" s="4"/>
      <c r="K8" s="4"/>
      <c r="L8" s="4"/>
    </row>
    <row r="9" spans="1:12" ht="28.5" x14ac:dyDescent="0.45">
      <c r="A9" s="58" t="s">
        <v>99</v>
      </c>
      <c r="B9" s="39"/>
      <c r="C9" s="39"/>
      <c r="D9" s="39"/>
      <c r="E9" s="4"/>
      <c r="F9" s="4"/>
      <c r="G9" s="4"/>
      <c r="H9" s="4"/>
      <c r="I9" s="4"/>
      <c r="J9" s="4"/>
      <c r="K9" s="4"/>
      <c r="L9" s="4"/>
    </row>
    <row r="10" spans="1:12" x14ac:dyDescent="0.45">
      <c r="A10" s="11" t="s">
        <v>6</v>
      </c>
      <c r="B10" s="11" t="s">
        <v>14</v>
      </c>
      <c r="C10" s="11" t="s">
        <v>32</v>
      </c>
      <c r="D10" s="11" t="s">
        <v>8</v>
      </c>
      <c r="E10" s="7" t="s">
        <v>7</v>
      </c>
      <c r="F10" s="7" t="s">
        <v>9</v>
      </c>
      <c r="G10" s="7" t="s">
        <v>10</v>
      </c>
      <c r="H10" s="7" t="s">
        <v>11</v>
      </c>
      <c r="I10" s="7" t="s">
        <v>12</v>
      </c>
      <c r="J10" s="7" t="s">
        <v>13</v>
      </c>
      <c r="K10" s="7" t="s">
        <v>16</v>
      </c>
      <c r="L10" s="28" t="s">
        <v>26</v>
      </c>
    </row>
    <row r="11" spans="1:12" ht="25.5" x14ac:dyDescent="0.75">
      <c r="A11" s="25" t="s">
        <v>24</v>
      </c>
      <c r="B11" s="25"/>
      <c r="C11" s="25"/>
      <c r="D11" s="43">
        <v>45541</v>
      </c>
      <c r="E11" s="43">
        <v>45596</v>
      </c>
      <c r="F11" s="26">
        <f>E11-D11</f>
        <v>55</v>
      </c>
      <c r="G11" s="43">
        <v>45541</v>
      </c>
      <c r="H11" s="43">
        <v>45565</v>
      </c>
      <c r="I11" s="26">
        <f>H11-G11</f>
        <v>24</v>
      </c>
      <c r="J11" s="26">
        <f>I11-F11</f>
        <v>-31</v>
      </c>
      <c r="K11" s="27">
        <f>(K12+K15+K66+K95)/20</f>
        <v>5.425E-2</v>
      </c>
      <c r="L11" s="35"/>
    </row>
    <row r="12" spans="1:12" ht="15.75" customHeight="1" x14ac:dyDescent="0.75">
      <c r="A12" s="36"/>
      <c r="B12" s="36"/>
      <c r="C12" s="36"/>
      <c r="D12" s="36"/>
      <c r="E12" s="37"/>
      <c r="F12" s="23">
        <f>SUM(F13:F14)</f>
        <v>0</v>
      </c>
      <c r="G12" s="23"/>
      <c r="H12" s="21"/>
      <c r="I12" s="23">
        <f>H12-G12</f>
        <v>0</v>
      </c>
      <c r="J12" s="23">
        <f>I12-F12</f>
        <v>0</v>
      </c>
      <c r="K12" s="33">
        <f>AVERAGE(K13:K14)</f>
        <v>1</v>
      </c>
      <c r="L12" s="31"/>
    </row>
    <row r="13" spans="1:12" x14ac:dyDescent="0.45">
      <c r="A13" s="2" t="s">
        <v>28</v>
      </c>
      <c r="B13" s="16" t="s">
        <v>38</v>
      </c>
      <c r="C13" s="16" t="s">
        <v>33</v>
      </c>
      <c r="D13" s="19">
        <v>45541</v>
      </c>
      <c r="E13" s="19">
        <v>45541</v>
      </c>
      <c r="F13" s="2">
        <f t="shared" ref="F13:F101" si="0">E13-D13</f>
        <v>0</v>
      </c>
      <c r="G13" s="59">
        <v>45541</v>
      </c>
      <c r="H13" s="59">
        <v>45541</v>
      </c>
      <c r="I13" s="2">
        <f t="shared" ref="I13:I101" si="1">H13-G13</f>
        <v>0</v>
      </c>
      <c r="J13" s="2">
        <f t="shared" ref="J13:J102" si="2">I13-F13</f>
        <v>0</v>
      </c>
      <c r="K13" s="3">
        <v>1</v>
      </c>
      <c r="L13" s="2"/>
    </row>
    <row r="14" spans="1:12" x14ac:dyDescent="0.45">
      <c r="A14" s="2" t="s">
        <v>31</v>
      </c>
      <c r="B14" s="16" t="s">
        <v>38</v>
      </c>
      <c r="C14" s="2" t="s">
        <v>33</v>
      </c>
      <c r="D14" s="19">
        <v>45541</v>
      </c>
      <c r="E14" s="19">
        <v>45541</v>
      </c>
      <c r="F14" s="2">
        <f t="shared" si="0"/>
        <v>0</v>
      </c>
      <c r="G14" s="59">
        <v>45541</v>
      </c>
      <c r="H14" s="59">
        <v>45541</v>
      </c>
      <c r="I14" s="2">
        <f t="shared" si="1"/>
        <v>0</v>
      </c>
      <c r="J14" s="2">
        <f t="shared" si="2"/>
        <v>0</v>
      </c>
      <c r="K14" s="3">
        <v>1</v>
      </c>
      <c r="L14" s="2"/>
    </row>
    <row r="15" spans="1:12" x14ac:dyDescent="0.45">
      <c r="A15" s="21" t="s">
        <v>68</v>
      </c>
      <c r="B15" s="24"/>
      <c r="C15" s="24"/>
      <c r="D15" s="22"/>
      <c r="E15" s="22"/>
      <c r="F15" s="23">
        <f>SUM(F16:F65)</f>
        <v>205</v>
      </c>
      <c r="G15" s="23"/>
      <c r="H15" s="21"/>
      <c r="I15" s="23">
        <f>H15-G15</f>
        <v>0</v>
      </c>
      <c r="J15" s="23">
        <f>I15-F15</f>
        <v>-205</v>
      </c>
      <c r="K15" s="32">
        <f>AVERAGE(K16:K65)</f>
        <v>8.5000000000000006E-2</v>
      </c>
      <c r="L15" s="34"/>
    </row>
    <row r="16" spans="1:12" x14ac:dyDescent="0.45">
      <c r="A16" s="41" t="s">
        <v>30</v>
      </c>
      <c r="B16" s="16"/>
      <c r="C16" s="42"/>
      <c r="D16" s="20"/>
      <c r="E16" s="20"/>
      <c r="F16" s="2"/>
      <c r="G16" s="2"/>
      <c r="H16" s="2"/>
      <c r="I16" s="2">
        <f t="shared" si="1"/>
        <v>0</v>
      </c>
      <c r="J16" s="2">
        <f t="shared" si="2"/>
        <v>0</v>
      </c>
      <c r="K16" s="3">
        <v>0.25</v>
      </c>
      <c r="L16" s="2"/>
    </row>
    <row r="17" spans="1:12" x14ac:dyDescent="0.45">
      <c r="A17" s="40" t="s">
        <v>59</v>
      </c>
      <c r="B17" s="16" t="s">
        <v>39</v>
      </c>
      <c r="C17" s="42" t="s">
        <v>44</v>
      </c>
      <c r="D17" s="20">
        <v>45544</v>
      </c>
      <c r="E17" s="20">
        <v>45548</v>
      </c>
      <c r="F17" s="2">
        <f t="shared" si="0"/>
        <v>4</v>
      </c>
      <c r="I17" s="2">
        <f>H18-G18</f>
        <v>7</v>
      </c>
      <c r="J17" s="2">
        <f t="shared" si="2"/>
        <v>3</v>
      </c>
      <c r="K17" s="3">
        <v>0</v>
      </c>
      <c r="L17" s="2"/>
    </row>
    <row r="18" spans="1:12" x14ac:dyDescent="0.45">
      <c r="A18" s="44" t="s">
        <v>60</v>
      </c>
      <c r="B18" s="16" t="s">
        <v>39</v>
      </c>
      <c r="C18" s="42" t="s">
        <v>44</v>
      </c>
      <c r="D18" s="20">
        <v>45544</v>
      </c>
      <c r="E18" s="20">
        <v>45548</v>
      </c>
      <c r="F18" s="2">
        <f t="shared" si="0"/>
        <v>4</v>
      </c>
      <c r="G18" s="59">
        <v>45548</v>
      </c>
      <c r="H18" s="59">
        <v>45555</v>
      </c>
      <c r="I18" s="2">
        <f>H19-G19</f>
        <v>7</v>
      </c>
      <c r="J18" s="2">
        <f t="shared" si="2"/>
        <v>3</v>
      </c>
      <c r="K18" s="3">
        <v>1</v>
      </c>
      <c r="L18" s="2"/>
    </row>
    <row r="19" spans="1:12" x14ac:dyDescent="0.45">
      <c r="A19" s="44" t="s">
        <v>62</v>
      </c>
      <c r="B19" s="16" t="s">
        <v>39</v>
      </c>
      <c r="C19" s="42" t="s">
        <v>44</v>
      </c>
      <c r="D19" s="20">
        <v>45544</v>
      </c>
      <c r="E19" s="20">
        <v>45548</v>
      </c>
      <c r="F19" s="2">
        <f t="shared" si="0"/>
        <v>4</v>
      </c>
      <c r="G19" s="59">
        <v>45548</v>
      </c>
      <c r="H19" s="59">
        <v>45555</v>
      </c>
      <c r="I19" s="2">
        <f>H20-G20</f>
        <v>0</v>
      </c>
      <c r="J19" s="2">
        <f t="shared" si="2"/>
        <v>-4</v>
      </c>
      <c r="K19" s="3">
        <v>1</v>
      </c>
      <c r="L19" s="2"/>
    </row>
    <row r="20" spans="1:12" x14ac:dyDescent="0.45">
      <c r="A20" s="44" t="s">
        <v>61</v>
      </c>
      <c r="B20" s="16" t="s">
        <v>39</v>
      </c>
      <c r="C20" s="42" t="s">
        <v>44</v>
      </c>
      <c r="D20" s="20">
        <v>45544</v>
      </c>
      <c r="E20" s="20">
        <v>45548</v>
      </c>
      <c r="F20" s="2">
        <f t="shared" si="0"/>
        <v>4</v>
      </c>
      <c r="G20" s="2"/>
      <c r="H20" s="2"/>
      <c r="I20" s="2">
        <f t="shared" si="1"/>
        <v>0</v>
      </c>
      <c r="J20" s="2">
        <f t="shared" si="2"/>
        <v>-4</v>
      </c>
      <c r="K20" s="3">
        <v>0</v>
      </c>
      <c r="L20" s="2"/>
    </row>
    <row r="21" spans="1:12" x14ac:dyDescent="0.45">
      <c r="A21" s="40" t="s">
        <v>58</v>
      </c>
      <c r="B21" s="16" t="s">
        <v>39</v>
      </c>
      <c r="C21" s="42" t="s">
        <v>44</v>
      </c>
      <c r="D21" s="20">
        <v>45544</v>
      </c>
      <c r="E21" s="20">
        <v>45548</v>
      </c>
      <c r="F21" s="2">
        <f t="shared" si="0"/>
        <v>4</v>
      </c>
      <c r="G21" s="2"/>
      <c r="H21" s="2"/>
      <c r="I21" s="2">
        <f t="shared" si="1"/>
        <v>0</v>
      </c>
      <c r="J21" s="2">
        <f t="shared" si="2"/>
        <v>-4</v>
      </c>
      <c r="K21" s="3">
        <v>0</v>
      </c>
      <c r="L21" s="2"/>
    </row>
    <row r="22" spans="1:12" x14ac:dyDescent="0.45">
      <c r="A22" s="44" t="s">
        <v>63</v>
      </c>
      <c r="B22" s="16" t="s">
        <v>39</v>
      </c>
      <c r="C22" s="42" t="s">
        <v>44</v>
      </c>
      <c r="D22" s="20">
        <v>45544</v>
      </c>
      <c r="E22" s="20">
        <v>45548</v>
      </c>
      <c r="F22" s="2">
        <f t="shared" si="0"/>
        <v>4</v>
      </c>
      <c r="G22" s="2"/>
      <c r="H22" s="2"/>
      <c r="I22" s="2">
        <f t="shared" si="1"/>
        <v>0</v>
      </c>
      <c r="J22" s="2">
        <f t="shared" si="2"/>
        <v>-4</v>
      </c>
      <c r="K22" s="3">
        <v>0</v>
      </c>
      <c r="L22" s="2"/>
    </row>
    <row r="23" spans="1:12" ht="28.5" x14ac:dyDescent="0.45">
      <c r="A23" s="44" t="s">
        <v>65</v>
      </c>
      <c r="B23" s="16" t="s">
        <v>39</v>
      </c>
      <c r="C23" s="42" t="s">
        <v>44</v>
      </c>
      <c r="D23" s="20">
        <v>45544</v>
      </c>
      <c r="E23" s="20">
        <v>45548</v>
      </c>
      <c r="F23" s="2">
        <f t="shared" si="0"/>
        <v>4</v>
      </c>
      <c r="G23" s="2"/>
      <c r="H23" s="2"/>
      <c r="I23" s="2">
        <f t="shared" si="1"/>
        <v>0</v>
      </c>
      <c r="J23" s="2">
        <f t="shared" si="2"/>
        <v>-4</v>
      </c>
      <c r="K23" s="3">
        <v>0</v>
      </c>
      <c r="L23" s="2"/>
    </row>
    <row r="24" spans="1:12" ht="28.5" x14ac:dyDescent="0.45">
      <c r="A24" s="44" t="s">
        <v>64</v>
      </c>
      <c r="B24" s="16" t="s">
        <v>39</v>
      </c>
      <c r="C24" s="42" t="s">
        <v>44</v>
      </c>
      <c r="D24" s="20">
        <v>45544</v>
      </c>
      <c r="E24" s="20">
        <v>45548</v>
      </c>
      <c r="F24" s="2">
        <f t="shared" si="0"/>
        <v>4</v>
      </c>
      <c r="G24" s="2"/>
      <c r="H24" s="2"/>
      <c r="I24" s="2">
        <f t="shared" si="1"/>
        <v>0</v>
      </c>
      <c r="J24" s="2">
        <f t="shared" si="2"/>
        <v>-4</v>
      </c>
      <c r="K24" s="3">
        <v>0</v>
      </c>
      <c r="L24" s="2"/>
    </row>
    <row r="25" spans="1:12" x14ac:dyDescent="0.45">
      <c r="A25" s="44" t="s">
        <v>77</v>
      </c>
      <c r="B25" s="16" t="s">
        <v>39</v>
      </c>
      <c r="C25" s="42" t="s">
        <v>44</v>
      </c>
      <c r="D25" s="20">
        <v>45544</v>
      </c>
      <c r="E25" s="20">
        <v>45548</v>
      </c>
      <c r="F25" s="2">
        <f t="shared" si="0"/>
        <v>4</v>
      </c>
      <c r="G25" s="2"/>
      <c r="H25" s="2"/>
      <c r="I25" s="2">
        <f t="shared" si="1"/>
        <v>0</v>
      </c>
      <c r="J25" s="2">
        <f t="shared" si="2"/>
        <v>-4</v>
      </c>
      <c r="K25" s="3">
        <v>0</v>
      </c>
      <c r="L25" s="2"/>
    </row>
    <row r="26" spans="1:12" x14ac:dyDescent="0.45">
      <c r="A26" s="30" t="s">
        <v>43</v>
      </c>
      <c r="B26" s="16" t="s">
        <v>40</v>
      </c>
      <c r="C26" s="42" t="s">
        <v>48</v>
      </c>
      <c r="D26" s="20">
        <v>45544</v>
      </c>
      <c r="E26" s="20">
        <v>45548</v>
      </c>
      <c r="F26" s="2">
        <f t="shared" ref="F26" si="3">E26-D26</f>
        <v>4</v>
      </c>
      <c r="G26" s="2"/>
      <c r="H26" s="2"/>
      <c r="I26" s="2">
        <f t="shared" si="1"/>
        <v>0</v>
      </c>
      <c r="J26" s="2">
        <f t="shared" si="2"/>
        <v>-4</v>
      </c>
      <c r="K26" s="3">
        <v>0</v>
      </c>
      <c r="L26" s="2"/>
    </row>
    <row r="27" spans="1:12" x14ac:dyDescent="0.45">
      <c r="A27" s="30" t="s">
        <v>85</v>
      </c>
      <c r="B27" s="16" t="s">
        <v>40</v>
      </c>
      <c r="C27" s="42" t="s">
        <v>47</v>
      </c>
      <c r="D27" s="20">
        <v>45551</v>
      </c>
      <c r="E27" s="20">
        <v>45555</v>
      </c>
      <c r="F27" s="2">
        <f t="shared" si="0"/>
        <v>4</v>
      </c>
      <c r="G27" s="2"/>
      <c r="H27" s="2"/>
      <c r="I27" s="2">
        <f t="shared" si="1"/>
        <v>0</v>
      </c>
      <c r="J27" s="2">
        <f t="shared" si="2"/>
        <v>-4</v>
      </c>
      <c r="K27" s="3">
        <v>0</v>
      </c>
      <c r="L27" s="2"/>
    </row>
    <row r="28" spans="1:12" x14ac:dyDescent="0.45">
      <c r="A28" s="30" t="s">
        <v>86</v>
      </c>
      <c r="B28" s="16" t="s">
        <v>41</v>
      </c>
      <c r="C28" s="42" t="s">
        <v>49</v>
      </c>
      <c r="D28" s="20">
        <v>45551</v>
      </c>
      <c r="E28" s="20">
        <v>45555</v>
      </c>
      <c r="F28" s="2">
        <f t="shared" si="0"/>
        <v>4</v>
      </c>
      <c r="G28" s="2"/>
      <c r="H28" s="2"/>
      <c r="I28" s="2">
        <f t="shared" si="1"/>
        <v>0</v>
      </c>
      <c r="J28" s="2">
        <f t="shared" si="2"/>
        <v>-4</v>
      </c>
      <c r="K28" s="3">
        <v>0</v>
      </c>
      <c r="L28" s="2"/>
    </row>
    <row r="29" spans="1:12" x14ac:dyDescent="0.45">
      <c r="A29" s="41" t="s">
        <v>66</v>
      </c>
      <c r="B29" s="16"/>
      <c r="C29" s="42"/>
      <c r="D29" s="20"/>
      <c r="E29" s="20"/>
      <c r="F29" s="2">
        <f t="shared" si="0"/>
        <v>0</v>
      </c>
      <c r="G29" s="2"/>
      <c r="H29" s="2"/>
      <c r="I29" s="2">
        <f t="shared" si="1"/>
        <v>0</v>
      </c>
      <c r="J29" s="2">
        <f t="shared" si="2"/>
        <v>0</v>
      </c>
      <c r="K29" s="3">
        <v>0</v>
      </c>
      <c r="L29" s="2"/>
    </row>
    <row r="30" spans="1:12" x14ac:dyDescent="0.45">
      <c r="A30" s="40" t="s">
        <v>59</v>
      </c>
      <c r="B30" s="16" t="s">
        <v>39</v>
      </c>
      <c r="C30" s="42" t="s">
        <v>44</v>
      </c>
      <c r="D30" s="20">
        <v>45544</v>
      </c>
      <c r="E30" s="20">
        <v>45548</v>
      </c>
      <c r="F30" s="2">
        <f t="shared" si="0"/>
        <v>4</v>
      </c>
      <c r="G30" s="2"/>
      <c r="H30" s="2"/>
      <c r="I30" s="2">
        <f t="shared" si="1"/>
        <v>0</v>
      </c>
      <c r="J30" s="2">
        <f t="shared" si="2"/>
        <v>-4</v>
      </c>
      <c r="K30" s="3">
        <v>0</v>
      </c>
      <c r="L30" s="2"/>
    </row>
    <row r="31" spans="1:12" x14ac:dyDescent="0.45">
      <c r="A31" s="44" t="s">
        <v>60</v>
      </c>
      <c r="B31" s="16" t="s">
        <v>39</v>
      </c>
      <c r="C31" s="42" t="s">
        <v>44</v>
      </c>
      <c r="D31" s="20">
        <v>45544</v>
      </c>
      <c r="E31" s="20">
        <v>45548</v>
      </c>
      <c r="F31" s="2">
        <f t="shared" si="0"/>
        <v>4</v>
      </c>
      <c r="G31" s="59">
        <v>45548</v>
      </c>
      <c r="H31" s="59">
        <v>45555</v>
      </c>
      <c r="I31" s="2">
        <f t="shared" si="1"/>
        <v>7</v>
      </c>
      <c r="J31" s="2">
        <f t="shared" si="2"/>
        <v>3</v>
      </c>
      <c r="K31" s="3">
        <v>1</v>
      </c>
      <c r="L31" s="2"/>
    </row>
    <row r="32" spans="1:12" x14ac:dyDescent="0.45">
      <c r="A32" s="44" t="s">
        <v>62</v>
      </c>
      <c r="B32" s="16" t="s">
        <v>39</v>
      </c>
      <c r="C32" s="42" t="s">
        <v>44</v>
      </c>
      <c r="D32" s="20">
        <v>45544</v>
      </c>
      <c r="E32" s="20">
        <v>45548</v>
      </c>
      <c r="F32" s="2">
        <f t="shared" si="0"/>
        <v>4</v>
      </c>
      <c r="G32" s="59">
        <v>45548</v>
      </c>
      <c r="H32" s="59">
        <v>45555</v>
      </c>
      <c r="I32" s="2">
        <f t="shared" si="1"/>
        <v>7</v>
      </c>
      <c r="J32" s="2">
        <f t="shared" si="2"/>
        <v>3</v>
      </c>
      <c r="K32" s="3">
        <v>1</v>
      </c>
      <c r="L32" s="2"/>
    </row>
    <row r="33" spans="1:12" x14ac:dyDescent="0.45">
      <c r="A33" s="44" t="s">
        <v>61</v>
      </c>
      <c r="B33" s="16" t="s">
        <v>39</v>
      </c>
      <c r="C33" s="42" t="s">
        <v>44</v>
      </c>
      <c r="D33" s="20">
        <v>45544</v>
      </c>
      <c r="E33" s="20">
        <v>45548</v>
      </c>
      <c r="F33" s="2">
        <f t="shared" si="0"/>
        <v>4</v>
      </c>
      <c r="G33" s="2"/>
      <c r="H33" s="2"/>
      <c r="I33" s="2">
        <f t="shared" si="1"/>
        <v>0</v>
      </c>
      <c r="J33" s="2">
        <f t="shared" si="2"/>
        <v>-4</v>
      </c>
      <c r="K33" s="3">
        <v>0</v>
      </c>
      <c r="L33" s="2"/>
    </row>
    <row r="34" spans="1:12" x14ac:dyDescent="0.45">
      <c r="A34" s="40" t="s">
        <v>58</v>
      </c>
      <c r="B34" s="16" t="s">
        <v>39</v>
      </c>
      <c r="C34" s="42" t="s">
        <v>44</v>
      </c>
      <c r="D34" s="20">
        <v>45544</v>
      </c>
      <c r="E34" s="20">
        <v>45548</v>
      </c>
      <c r="F34" s="2">
        <f t="shared" si="0"/>
        <v>4</v>
      </c>
      <c r="G34" s="2"/>
      <c r="H34" s="2"/>
      <c r="I34" s="2">
        <f t="shared" si="1"/>
        <v>0</v>
      </c>
      <c r="J34" s="2">
        <f t="shared" si="2"/>
        <v>-4</v>
      </c>
      <c r="K34" s="3">
        <v>0</v>
      </c>
      <c r="L34" s="2"/>
    </row>
    <row r="35" spans="1:12" x14ac:dyDescent="0.45">
      <c r="A35" s="44" t="s">
        <v>63</v>
      </c>
      <c r="B35" s="16" t="s">
        <v>39</v>
      </c>
      <c r="C35" s="42" t="s">
        <v>44</v>
      </c>
      <c r="D35" s="20">
        <v>45544</v>
      </c>
      <c r="E35" s="20">
        <v>45548</v>
      </c>
      <c r="F35" s="2">
        <f t="shared" si="0"/>
        <v>4</v>
      </c>
      <c r="G35" s="2"/>
      <c r="H35" s="2"/>
      <c r="I35" s="2">
        <f t="shared" si="1"/>
        <v>0</v>
      </c>
      <c r="J35" s="2">
        <f t="shared" si="2"/>
        <v>-4</v>
      </c>
      <c r="K35" s="3">
        <v>0</v>
      </c>
      <c r="L35" s="2"/>
    </row>
    <row r="36" spans="1:12" ht="28.5" x14ac:dyDescent="0.45">
      <c r="A36" s="44" t="s">
        <v>65</v>
      </c>
      <c r="B36" s="16" t="s">
        <v>39</v>
      </c>
      <c r="C36" s="42" t="s">
        <v>44</v>
      </c>
      <c r="D36" s="20">
        <v>45544</v>
      </c>
      <c r="E36" s="20">
        <v>45548</v>
      </c>
      <c r="F36" s="2">
        <f t="shared" si="0"/>
        <v>4</v>
      </c>
      <c r="G36" s="2"/>
      <c r="H36" s="2"/>
      <c r="I36" s="2">
        <f t="shared" si="1"/>
        <v>0</v>
      </c>
      <c r="J36" s="2">
        <f t="shared" si="2"/>
        <v>-4</v>
      </c>
      <c r="K36" s="3">
        <v>0</v>
      </c>
      <c r="L36" s="2"/>
    </row>
    <row r="37" spans="1:12" ht="28.5" x14ac:dyDescent="0.45">
      <c r="A37" s="44" t="s">
        <v>64</v>
      </c>
      <c r="B37" s="16" t="s">
        <v>39</v>
      </c>
      <c r="C37" s="42" t="s">
        <v>44</v>
      </c>
      <c r="D37" s="20">
        <v>45544</v>
      </c>
      <c r="E37" s="20">
        <v>45548</v>
      </c>
      <c r="F37" s="2">
        <f t="shared" si="0"/>
        <v>4</v>
      </c>
      <c r="G37" s="2"/>
      <c r="H37" s="2"/>
      <c r="I37" s="2">
        <f t="shared" si="1"/>
        <v>0</v>
      </c>
      <c r="J37" s="2">
        <f t="shared" si="2"/>
        <v>-4</v>
      </c>
      <c r="K37" s="3">
        <v>0</v>
      </c>
      <c r="L37" s="2"/>
    </row>
    <row r="38" spans="1:12" x14ac:dyDescent="0.45">
      <c r="A38" s="44" t="s">
        <v>77</v>
      </c>
      <c r="B38" s="16" t="s">
        <v>39</v>
      </c>
      <c r="C38" s="42" t="s">
        <v>44</v>
      </c>
      <c r="D38" s="20">
        <v>45544</v>
      </c>
      <c r="E38" s="20">
        <v>45548</v>
      </c>
      <c r="F38" s="2">
        <f t="shared" si="0"/>
        <v>4</v>
      </c>
      <c r="G38" s="2"/>
      <c r="H38" s="2"/>
      <c r="I38" s="2">
        <f t="shared" si="1"/>
        <v>0</v>
      </c>
      <c r="J38" s="2">
        <f t="shared" si="2"/>
        <v>-4</v>
      </c>
      <c r="K38" s="3">
        <v>0</v>
      </c>
      <c r="L38" s="2"/>
    </row>
    <row r="39" spans="1:12" x14ac:dyDescent="0.45">
      <c r="A39" s="30" t="s">
        <v>85</v>
      </c>
      <c r="B39" s="16" t="s">
        <v>40</v>
      </c>
      <c r="C39" s="42" t="s">
        <v>47</v>
      </c>
      <c r="D39" s="20">
        <v>45544</v>
      </c>
      <c r="E39" s="20">
        <v>45548</v>
      </c>
      <c r="F39" s="2">
        <f t="shared" si="0"/>
        <v>4</v>
      </c>
      <c r="G39" s="2"/>
      <c r="H39" s="2"/>
      <c r="I39" s="2">
        <f t="shared" si="1"/>
        <v>0</v>
      </c>
      <c r="J39" s="2">
        <f t="shared" si="2"/>
        <v>-4</v>
      </c>
      <c r="K39" s="3">
        <v>0</v>
      </c>
      <c r="L39" s="2"/>
    </row>
    <row r="40" spans="1:12" x14ac:dyDescent="0.45">
      <c r="A40" s="30" t="s">
        <v>43</v>
      </c>
      <c r="B40" s="16" t="s">
        <v>40</v>
      </c>
      <c r="C40" s="42" t="s">
        <v>48</v>
      </c>
      <c r="D40" s="20">
        <v>45551</v>
      </c>
      <c r="E40" s="20">
        <v>45555</v>
      </c>
      <c r="F40" s="2">
        <f t="shared" si="0"/>
        <v>4</v>
      </c>
      <c r="G40" s="2"/>
      <c r="H40" s="2"/>
      <c r="I40" s="2">
        <f t="shared" si="1"/>
        <v>0</v>
      </c>
      <c r="J40" s="2">
        <f t="shared" si="2"/>
        <v>-4</v>
      </c>
      <c r="K40" s="3">
        <v>0</v>
      </c>
      <c r="L40" s="2"/>
    </row>
    <row r="41" spans="1:12" x14ac:dyDescent="0.45">
      <c r="A41" s="30" t="s">
        <v>86</v>
      </c>
      <c r="B41" s="16" t="s">
        <v>41</v>
      </c>
      <c r="C41" s="42" t="s">
        <v>49</v>
      </c>
      <c r="D41" s="20">
        <v>45551</v>
      </c>
      <c r="E41" s="20">
        <v>45555</v>
      </c>
      <c r="F41" s="2">
        <f t="shared" si="0"/>
        <v>4</v>
      </c>
      <c r="G41" s="2"/>
      <c r="H41" s="2"/>
      <c r="I41" s="2">
        <f t="shared" si="1"/>
        <v>0</v>
      </c>
      <c r="J41" s="2">
        <f t="shared" si="2"/>
        <v>-4</v>
      </c>
      <c r="K41" s="3">
        <v>0</v>
      </c>
      <c r="L41" s="2"/>
    </row>
    <row r="42" spans="1:12" x14ac:dyDescent="0.45">
      <c r="A42" s="41" t="s">
        <v>67</v>
      </c>
      <c r="B42" s="16"/>
      <c r="C42" s="42"/>
      <c r="D42" s="20"/>
      <c r="E42" s="20"/>
      <c r="F42" s="2">
        <f t="shared" si="0"/>
        <v>0</v>
      </c>
      <c r="G42" s="2"/>
      <c r="H42" s="2"/>
      <c r="I42" s="2">
        <f t="shared" si="1"/>
        <v>0</v>
      </c>
      <c r="J42" s="2">
        <f t="shared" si="2"/>
        <v>0</v>
      </c>
      <c r="K42" s="3">
        <v>0</v>
      </c>
      <c r="L42" s="2"/>
    </row>
    <row r="43" spans="1:12" x14ac:dyDescent="0.45">
      <c r="A43" s="40" t="s">
        <v>59</v>
      </c>
      <c r="B43" s="16" t="s">
        <v>39</v>
      </c>
      <c r="C43" s="42" t="s">
        <v>44</v>
      </c>
      <c r="D43" s="20">
        <v>45551</v>
      </c>
      <c r="E43" s="20">
        <v>45555</v>
      </c>
      <c r="F43" s="2">
        <f t="shared" si="0"/>
        <v>4</v>
      </c>
      <c r="G43" s="2"/>
      <c r="H43" s="2"/>
      <c r="I43" s="2">
        <f t="shared" si="1"/>
        <v>0</v>
      </c>
      <c r="J43" s="2">
        <f t="shared" si="2"/>
        <v>-4</v>
      </c>
      <c r="K43" s="3">
        <v>0</v>
      </c>
      <c r="L43" s="2"/>
    </row>
    <row r="44" spans="1:12" x14ac:dyDescent="0.45">
      <c r="A44" s="44" t="s">
        <v>60</v>
      </c>
      <c r="B44" s="16" t="s">
        <v>39</v>
      </c>
      <c r="C44" s="42" t="s">
        <v>44</v>
      </c>
      <c r="D44" s="20">
        <v>45551</v>
      </c>
      <c r="E44" s="20">
        <v>45555</v>
      </c>
      <c r="F44" s="2">
        <f t="shared" si="0"/>
        <v>4</v>
      </c>
      <c r="G44" s="2"/>
      <c r="H44" s="2"/>
      <c r="I44" s="2">
        <f t="shared" si="1"/>
        <v>0</v>
      </c>
      <c r="J44" s="2">
        <f t="shared" si="2"/>
        <v>-4</v>
      </c>
      <c r="K44" s="3">
        <v>0</v>
      </c>
      <c r="L44" s="2"/>
    </row>
    <row r="45" spans="1:12" x14ac:dyDescent="0.45">
      <c r="A45" s="44" t="s">
        <v>62</v>
      </c>
      <c r="B45" s="16" t="s">
        <v>39</v>
      </c>
      <c r="C45" s="42" t="s">
        <v>44</v>
      </c>
      <c r="D45" s="20">
        <v>45551</v>
      </c>
      <c r="E45" s="20">
        <v>45555</v>
      </c>
      <c r="F45" s="2">
        <f t="shared" si="0"/>
        <v>4</v>
      </c>
      <c r="G45" s="2"/>
      <c r="H45" s="2"/>
      <c r="I45" s="2">
        <f t="shared" si="1"/>
        <v>0</v>
      </c>
      <c r="J45" s="2">
        <f t="shared" si="2"/>
        <v>-4</v>
      </c>
      <c r="K45" s="3">
        <v>0</v>
      </c>
      <c r="L45" s="2"/>
    </row>
    <row r="46" spans="1:12" x14ac:dyDescent="0.45">
      <c r="A46" s="44" t="s">
        <v>61</v>
      </c>
      <c r="B46" s="16" t="s">
        <v>39</v>
      </c>
      <c r="C46" s="42" t="s">
        <v>44</v>
      </c>
      <c r="D46" s="20">
        <v>45551</v>
      </c>
      <c r="E46" s="20">
        <v>45555</v>
      </c>
      <c r="F46" s="2">
        <f t="shared" si="0"/>
        <v>4</v>
      </c>
      <c r="G46" s="2"/>
      <c r="H46" s="2"/>
      <c r="I46" s="2">
        <f t="shared" si="1"/>
        <v>0</v>
      </c>
      <c r="J46" s="2">
        <f t="shared" si="2"/>
        <v>-4</v>
      </c>
      <c r="K46" s="3">
        <v>0</v>
      </c>
      <c r="L46" s="2"/>
    </row>
    <row r="47" spans="1:12" x14ac:dyDescent="0.45">
      <c r="A47" s="40" t="s">
        <v>58</v>
      </c>
      <c r="B47" s="16" t="s">
        <v>39</v>
      </c>
      <c r="C47" s="42" t="s">
        <v>44</v>
      </c>
      <c r="D47" s="20">
        <v>45551</v>
      </c>
      <c r="E47" s="20">
        <v>45555</v>
      </c>
      <c r="F47" s="2">
        <f t="shared" si="0"/>
        <v>4</v>
      </c>
      <c r="G47" s="2"/>
      <c r="H47" s="2"/>
      <c r="I47" s="2">
        <f t="shared" si="1"/>
        <v>0</v>
      </c>
      <c r="J47" s="2">
        <f t="shared" si="2"/>
        <v>-4</v>
      </c>
      <c r="K47" s="3">
        <v>0</v>
      </c>
      <c r="L47" s="2"/>
    </row>
    <row r="48" spans="1:12" x14ac:dyDescent="0.45">
      <c r="A48" s="44" t="s">
        <v>63</v>
      </c>
      <c r="B48" s="16" t="s">
        <v>39</v>
      </c>
      <c r="C48" s="42" t="s">
        <v>44</v>
      </c>
      <c r="D48" s="20">
        <v>45551</v>
      </c>
      <c r="E48" s="20">
        <v>45555</v>
      </c>
      <c r="F48" s="2">
        <f t="shared" si="0"/>
        <v>4</v>
      </c>
      <c r="G48" s="2"/>
      <c r="H48" s="2"/>
      <c r="I48" s="2">
        <f t="shared" si="1"/>
        <v>0</v>
      </c>
      <c r="J48" s="2">
        <f t="shared" si="2"/>
        <v>-4</v>
      </c>
      <c r="K48" s="3">
        <v>0</v>
      </c>
      <c r="L48" s="2"/>
    </row>
    <row r="49" spans="1:12" ht="28.5" x14ac:dyDescent="0.45">
      <c r="A49" s="44" t="s">
        <v>65</v>
      </c>
      <c r="B49" s="16" t="s">
        <v>39</v>
      </c>
      <c r="C49" s="42" t="s">
        <v>44</v>
      </c>
      <c r="D49" s="20">
        <v>45551</v>
      </c>
      <c r="E49" s="20">
        <v>45555</v>
      </c>
      <c r="F49" s="2">
        <f t="shared" si="0"/>
        <v>4</v>
      </c>
      <c r="G49" s="2"/>
      <c r="H49" s="2"/>
      <c r="I49" s="2">
        <f t="shared" si="1"/>
        <v>0</v>
      </c>
      <c r="J49" s="2">
        <f t="shared" si="2"/>
        <v>-4</v>
      </c>
      <c r="K49" s="3">
        <v>0</v>
      </c>
      <c r="L49" s="2"/>
    </row>
    <row r="50" spans="1:12" ht="28.5" x14ac:dyDescent="0.45">
      <c r="A50" s="44" t="s">
        <v>64</v>
      </c>
      <c r="B50" s="16" t="s">
        <v>39</v>
      </c>
      <c r="C50" s="42" t="s">
        <v>44</v>
      </c>
      <c r="D50" s="20">
        <v>45551</v>
      </c>
      <c r="E50" s="20">
        <v>45555</v>
      </c>
      <c r="F50" s="2">
        <f t="shared" si="0"/>
        <v>4</v>
      </c>
      <c r="G50" s="2"/>
      <c r="H50" s="2"/>
      <c r="I50" s="2">
        <f t="shared" si="1"/>
        <v>0</v>
      </c>
      <c r="J50" s="2">
        <f t="shared" si="2"/>
        <v>-4</v>
      </c>
      <c r="K50" s="3">
        <v>0</v>
      </c>
      <c r="L50" s="2"/>
    </row>
    <row r="51" spans="1:12" x14ac:dyDescent="0.45">
      <c r="A51" s="44" t="s">
        <v>77</v>
      </c>
      <c r="B51" s="16" t="s">
        <v>39</v>
      </c>
      <c r="C51" s="42" t="s">
        <v>44</v>
      </c>
      <c r="D51" s="20">
        <v>45551</v>
      </c>
      <c r="E51" s="20">
        <v>45555</v>
      </c>
      <c r="F51" s="2">
        <f t="shared" si="0"/>
        <v>4</v>
      </c>
      <c r="G51" s="2"/>
      <c r="H51" s="2"/>
      <c r="I51" s="2">
        <f t="shared" si="1"/>
        <v>0</v>
      </c>
      <c r="J51" s="2">
        <f t="shared" si="2"/>
        <v>-4</v>
      </c>
      <c r="K51" s="3">
        <v>0</v>
      </c>
      <c r="L51" s="2"/>
    </row>
    <row r="52" spans="1:12" x14ac:dyDescent="0.45">
      <c r="A52" s="30" t="s">
        <v>43</v>
      </c>
      <c r="B52" s="16" t="s">
        <v>40</v>
      </c>
      <c r="C52" s="42" t="s">
        <v>48</v>
      </c>
      <c r="D52" s="20">
        <v>45551</v>
      </c>
      <c r="E52" s="20">
        <v>45555</v>
      </c>
      <c r="F52" s="2">
        <f>E52-D52</f>
        <v>4</v>
      </c>
      <c r="G52" s="2"/>
      <c r="H52" s="2"/>
      <c r="I52" s="2">
        <f t="shared" si="1"/>
        <v>0</v>
      </c>
      <c r="J52" s="2">
        <f t="shared" si="2"/>
        <v>-4</v>
      </c>
      <c r="K52" s="3">
        <v>0</v>
      </c>
      <c r="L52" s="2"/>
    </row>
    <row r="53" spans="1:12" x14ac:dyDescent="0.45">
      <c r="A53" s="30" t="s">
        <v>85</v>
      </c>
      <c r="B53" s="16" t="s">
        <v>40</v>
      </c>
      <c r="C53" s="42" t="s">
        <v>47</v>
      </c>
      <c r="D53" s="20">
        <v>45558</v>
      </c>
      <c r="E53" s="20">
        <v>45562</v>
      </c>
      <c r="F53" s="2">
        <f t="shared" si="0"/>
        <v>4</v>
      </c>
      <c r="G53" s="2"/>
      <c r="H53" s="2"/>
      <c r="I53" s="2">
        <f t="shared" si="1"/>
        <v>0</v>
      </c>
      <c r="J53" s="2">
        <f t="shared" si="2"/>
        <v>-4</v>
      </c>
      <c r="K53" s="3">
        <v>0</v>
      </c>
      <c r="L53" s="2"/>
    </row>
    <row r="54" spans="1:12" x14ac:dyDescent="0.45">
      <c r="A54" s="30" t="s">
        <v>86</v>
      </c>
      <c r="B54" s="16" t="s">
        <v>41</v>
      </c>
      <c r="C54" s="42" t="s">
        <v>49</v>
      </c>
      <c r="D54" s="20">
        <v>45558</v>
      </c>
      <c r="E54" s="20">
        <v>45562</v>
      </c>
      <c r="F54" s="2">
        <f t="shared" si="0"/>
        <v>4</v>
      </c>
      <c r="G54" s="2"/>
      <c r="H54" s="2"/>
      <c r="I54" s="2">
        <f t="shared" si="1"/>
        <v>0</v>
      </c>
      <c r="J54" s="2">
        <f t="shared" si="2"/>
        <v>-4</v>
      </c>
      <c r="K54" s="3">
        <v>0</v>
      </c>
      <c r="L54" s="2"/>
    </row>
    <row r="55" spans="1:12" x14ac:dyDescent="0.45">
      <c r="A55" s="41" t="s">
        <v>90</v>
      </c>
      <c r="B55" s="16"/>
      <c r="C55" s="42"/>
      <c r="D55" s="20"/>
      <c r="E55" s="20"/>
      <c r="F55" s="2">
        <f t="shared" si="0"/>
        <v>0</v>
      </c>
      <c r="G55" s="2"/>
      <c r="H55" s="2"/>
      <c r="I55" s="2">
        <f t="shared" si="1"/>
        <v>0</v>
      </c>
      <c r="J55" s="2">
        <f t="shared" si="2"/>
        <v>0</v>
      </c>
      <c r="K55" s="3">
        <v>0</v>
      </c>
      <c r="L55" s="2"/>
    </row>
    <row r="56" spans="1:12" x14ac:dyDescent="0.45">
      <c r="A56" s="57" t="s">
        <v>92</v>
      </c>
      <c r="B56" s="16"/>
      <c r="C56" s="42"/>
      <c r="D56" s="20">
        <v>45544</v>
      </c>
      <c r="E56" s="20">
        <v>45555</v>
      </c>
      <c r="F56" s="2">
        <f t="shared" si="0"/>
        <v>11</v>
      </c>
      <c r="G56" s="2"/>
      <c r="H56" s="2"/>
      <c r="I56" s="2">
        <f t="shared" si="1"/>
        <v>0</v>
      </c>
      <c r="J56" s="2">
        <f t="shared" si="2"/>
        <v>-11</v>
      </c>
      <c r="K56" s="3">
        <v>0</v>
      </c>
      <c r="L56" s="2"/>
    </row>
    <row r="57" spans="1:12" x14ac:dyDescent="0.45">
      <c r="A57" s="30" t="s">
        <v>91</v>
      </c>
      <c r="B57" s="16" t="s">
        <v>39</v>
      </c>
      <c r="C57" s="42" t="s">
        <v>44</v>
      </c>
      <c r="D57" s="20">
        <v>45544</v>
      </c>
      <c r="E57" s="20">
        <v>45555</v>
      </c>
      <c r="F57" s="2">
        <f t="shared" si="0"/>
        <v>11</v>
      </c>
      <c r="G57" s="2"/>
      <c r="H57" s="2"/>
      <c r="I57" s="2">
        <f t="shared" si="1"/>
        <v>0</v>
      </c>
      <c r="J57" s="2">
        <f t="shared" si="2"/>
        <v>-11</v>
      </c>
      <c r="K57" s="3">
        <v>0</v>
      </c>
      <c r="L57" s="2"/>
    </row>
    <row r="58" spans="1:12" x14ac:dyDescent="0.45">
      <c r="A58" s="30" t="s">
        <v>43</v>
      </c>
      <c r="B58" s="16" t="s">
        <v>40</v>
      </c>
      <c r="C58" s="42" t="s">
        <v>48</v>
      </c>
      <c r="D58" s="20">
        <v>45544</v>
      </c>
      <c r="E58" s="20">
        <v>45555</v>
      </c>
      <c r="F58" s="2">
        <f>E58-D58</f>
        <v>11</v>
      </c>
      <c r="G58" s="2"/>
      <c r="H58" s="2"/>
      <c r="I58" s="2">
        <f t="shared" si="1"/>
        <v>0</v>
      </c>
      <c r="J58" s="2">
        <f t="shared" si="2"/>
        <v>-11</v>
      </c>
      <c r="K58" s="3">
        <v>0</v>
      </c>
      <c r="L58" s="2"/>
    </row>
    <row r="59" spans="1:12" x14ac:dyDescent="0.45">
      <c r="A59" s="30" t="s">
        <v>37</v>
      </c>
      <c r="B59" s="16" t="s">
        <v>98</v>
      </c>
      <c r="C59" s="42" t="s">
        <v>46</v>
      </c>
      <c r="D59" s="20">
        <v>45558</v>
      </c>
      <c r="E59" s="20">
        <v>45562</v>
      </c>
      <c r="F59" s="2">
        <f t="shared" si="0"/>
        <v>4</v>
      </c>
      <c r="G59" s="2"/>
      <c r="H59" s="2"/>
      <c r="I59" s="2">
        <f t="shared" si="1"/>
        <v>0</v>
      </c>
      <c r="J59" s="2">
        <f t="shared" si="2"/>
        <v>-4</v>
      </c>
      <c r="K59" s="3">
        <v>0</v>
      </c>
      <c r="L59" s="2"/>
    </row>
    <row r="60" spans="1:12" x14ac:dyDescent="0.45">
      <c r="A60" s="30" t="s">
        <v>34</v>
      </c>
      <c r="B60" s="16" t="s">
        <v>97</v>
      </c>
      <c r="C60" s="42" t="s">
        <v>50</v>
      </c>
      <c r="D60" s="20">
        <v>45558</v>
      </c>
      <c r="E60" s="20">
        <v>45562</v>
      </c>
      <c r="F60" s="2">
        <f t="shared" si="0"/>
        <v>4</v>
      </c>
      <c r="G60" s="2"/>
      <c r="H60" s="2"/>
      <c r="I60" s="2">
        <f t="shared" si="1"/>
        <v>0</v>
      </c>
      <c r="J60" s="2">
        <f t="shared" si="2"/>
        <v>-4</v>
      </c>
      <c r="K60" s="3">
        <v>0</v>
      </c>
      <c r="L60" s="2"/>
    </row>
    <row r="61" spans="1:12" x14ac:dyDescent="0.45">
      <c r="A61" s="30" t="s">
        <v>35</v>
      </c>
      <c r="B61" s="16" t="s">
        <v>97</v>
      </c>
      <c r="C61" s="42" t="s">
        <v>51</v>
      </c>
      <c r="D61" s="20">
        <v>45558</v>
      </c>
      <c r="E61" s="20">
        <v>45562</v>
      </c>
      <c r="F61" s="2">
        <f t="shared" si="0"/>
        <v>4</v>
      </c>
      <c r="G61" s="2"/>
      <c r="H61" s="2"/>
      <c r="I61" s="2">
        <f t="shared" si="1"/>
        <v>0</v>
      </c>
      <c r="J61" s="2">
        <f t="shared" si="2"/>
        <v>-4</v>
      </c>
      <c r="K61" s="3">
        <v>0</v>
      </c>
      <c r="L61" s="2"/>
    </row>
    <row r="62" spans="1:12" x14ac:dyDescent="0.45">
      <c r="A62" s="30" t="s">
        <v>36</v>
      </c>
      <c r="B62" s="16" t="s">
        <v>97</v>
      </c>
      <c r="C62" s="42" t="s">
        <v>52</v>
      </c>
      <c r="D62" s="20">
        <v>45565</v>
      </c>
      <c r="E62" s="20">
        <v>45569</v>
      </c>
      <c r="F62" s="2">
        <f t="shared" si="0"/>
        <v>4</v>
      </c>
      <c r="G62" s="2"/>
      <c r="H62" s="2"/>
      <c r="I62" s="2">
        <f t="shared" si="1"/>
        <v>0</v>
      </c>
      <c r="J62" s="2">
        <f t="shared" si="2"/>
        <v>-4</v>
      </c>
      <c r="K62" s="3">
        <v>0</v>
      </c>
      <c r="L62" s="2"/>
    </row>
    <row r="63" spans="1:12" ht="28.5" x14ac:dyDescent="0.45">
      <c r="A63" s="15" t="s">
        <v>95</v>
      </c>
      <c r="B63" s="16" t="s">
        <v>42</v>
      </c>
      <c r="C63" s="16" t="s">
        <v>53</v>
      </c>
      <c r="D63" s="20">
        <v>45565</v>
      </c>
      <c r="E63" s="20">
        <v>45569</v>
      </c>
      <c r="F63" s="2">
        <f t="shared" si="0"/>
        <v>4</v>
      </c>
      <c r="G63" s="2"/>
      <c r="H63" s="2"/>
      <c r="I63" s="2">
        <f t="shared" si="1"/>
        <v>0</v>
      </c>
      <c r="J63" s="2">
        <f t="shared" si="2"/>
        <v>-4</v>
      </c>
      <c r="K63" s="3">
        <v>0</v>
      </c>
      <c r="L63" s="2"/>
    </row>
    <row r="64" spans="1:12" x14ac:dyDescent="0.45">
      <c r="A64" s="30" t="s">
        <v>93</v>
      </c>
      <c r="B64" s="16" t="s">
        <v>40</v>
      </c>
      <c r="C64" s="42" t="s">
        <v>47</v>
      </c>
      <c r="D64" s="20">
        <v>45558</v>
      </c>
      <c r="E64" s="20">
        <v>45562</v>
      </c>
      <c r="F64" s="2">
        <f>E64-D64</f>
        <v>4</v>
      </c>
      <c r="G64" s="2"/>
      <c r="H64" s="2"/>
      <c r="I64" s="2">
        <f t="shared" si="1"/>
        <v>0</v>
      </c>
      <c r="J64" s="2">
        <f t="shared" si="2"/>
        <v>-4</v>
      </c>
      <c r="K64" s="3">
        <v>0</v>
      </c>
      <c r="L64" s="2"/>
    </row>
    <row r="65" spans="1:12" x14ac:dyDescent="0.45">
      <c r="A65" s="30" t="s">
        <v>94</v>
      </c>
      <c r="B65" s="16" t="s">
        <v>41</v>
      </c>
      <c r="C65" s="42" t="s">
        <v>49</v>
      </c>
      <c r="D65" s="20">
        <v>45558</v>
      </c>
      <c r="E65" s="20">
        <v>45562</v>
      </c>
      <c r="F65" s="2">
        <f>E65-D65</f>
        <v>4</v>
      </c>
      <c r="G65" s="2"/>
      <c r="H65" s="2"/>
      <c r="I65" s="2">
        <f t="shared" si="1"/>
        <v>0</v>
      </c>
      <c r="J65" s="2">
        <f t="shared" si="2"/>
        <v>-4</v>
      </c>
      <c r="K65" s="3">
        <v>0</v>
      </c>
      <c r="L65" s="2"/>
    </row>
    <row r="66" spans="1:12" x14ac:dyDescent="0.45">
      <c r="A66" s="50" t="s">
        <v>69</v>
      </c>
      <c r="B66" s="45"/>
      <c r="C66" s="46"/>
      <c r="D66" s="47"/>
      <c r="E66" s="47"/>
      <c r="F66" s="48">
        <f>SUM(F68:F94)</f>
        <v>112</v>
      </c>
      <c r="G66" s="48"/>
      <c r="H66" s="48"/>
      <c r="I66" s="48">
        <f t="shared" si="1"/>
        <v>0</v>
      </c>
      <c r="J66" s="48"/>
      <c r="K66" s="49">
        <f>AVERAGE(K67:K94)</f>
        <v>0</v>
      </c>
      <c r="L66" s="48"/>
    </row>
    <row r="67" spans="1:12" s="55" customFormat="1" x14ac:dyDescent="0.45">
      <c r="A67" s="41" t="s">
        <v>75</v>
      </c>
      <c r="B67" s="51"/>
      <c r="C67" s="52"/>
      <c r="D67" s="53"/>
      <c r="E67" s="53"/>
      <c r="F67" s="54"/>
      <c r="G67" s="54"/>
      <c r="H67" s="54"/>
      <c r="I67" s="54">
        <f t="shared" si="1"/>
        <v>0</v>
      </c>
      <c r="J67" s="54">
        <f t="shared" si="2"/>
        <v>0</v>
      </c>
      <c r="K67" s="3">
        <v>0</v>
      </c>
      <c r="L67" s="54"/>
    </row>
    <row r="68" spans="1:12" s="55" customFormat="1" x14ac:dyDescent="0.45">
      <c r="A68" s="56" t="s">
        <v>70</v>
      </c>
      <c r="B68" s="16" t="s">
        <v>39</v>
      </c>
      <c r="C68" s="52" t="s">
        <v>44</v>
      </c>
      <c r="D68" s="53">
        <v>45558</v>
      </c>
      <c r="E68" s="53">
        <v>45562</v>
      </c>
      <c r="F68" s="54">
        <f t="shared" ref="F68:F75" si="4">E68-D68</f>
        <v>4</v>
      </c>
      <c r="G68" s="54"/>
      <c r="H68" s="54"/>
      <c r="I68" s="54">
        <f t="shared" si="1"/>
        <v>0</v>
      </c>
      <c r="J68" s="54">
        <f t="shared" si="2"/>
        <v>-4</v>
      </c>
      <c r="K68" s="3">
        <v>0</v>
      </c>
      <c r="L68" s="54"/>
    </row>
    <row r="69" spans="1:12" s="55" customFormat="1" x14ac:dyDescent="0.45">
      <c r="A69" s="56" t="s">
        <v>71</v>
      </c>
      <c r="B69" s="16" t="s">
        <v>39</v>
      </c>
      <c r="C69" s="52" t="s">
        <v>44</v>
      </c>
      <c r="D69" s="53">
        <v>45558</v>
      </c>
      <c r="E69" s="53">
        <v>45562</v>
      </c>
      <c r="F69" s="54">
        <f t="shared" si="4"/>
        <v>4</v>
      </c>
      <c r="G69" s="54"/>
      <c r="H69" s="54"/>
      <c r="I69" s="54">
        <f t="shared" si="1"/>
        <v>0</v>
      </c>
      <c r="J69" s="54">
        <f t="shared" si="2"/>
        <v>-4</v>
      </c>
      <c r="K69" s="3">
        <v>0</v>
      </c>
      <c r="L69" s="54"/>
    </row>
    <row r="70" spans="1:12" s="55" customFormat="1" x14ac:dyDescent="0.45">
      <c r="A70" s="56" t="s">
        <v>72</v>
      </c>
      <c r="B70" s="16" t="s">
        <v>39</v>
      </c>
      <c r="C70" s="52" t="s">
        <v>44</v>
      </c>
      <c r="D70" s="53">
        <v>45558</v>
      </c>
      <c r="E70" s="53">
        <v>45562</v>
      </c>
      <c r="F70" s="54">
        <f t="shared" si="4"/>
        <v>4</v>
      </c>
      <c r="G70" s="54"/>
      <c r="H70" s="54"/>
      <c r="I70" s="54">
        <f t="shared" si="1"/>
        <v>0</v>
      </c>
      <c r="J70" s="54">
        <f t="shared" si="2"/>
        <v>-4</v>
      </c>
      <c r="K70" s="3">
        <v>0</v>
      </c>
      <c r="L70" s="54"/>
    </row>
    <row r="71" spans="1:12" s="55" customFormat="1" x14ac:dyDescent="0.45">
      <c r="A71" s="56" t="s">
        <v>73</v>
      </c>
      <c r="B71" s="16" t="s">
        <v>39</v>
      </c>
      <c r="C71" s="52" t="s">
        <v>44</v>
      </c>
      <c r="D71" s="53">
        <v>45558</v>
      </c>
      <c r="E71" s="53">
        <v>45562</v>
      </c>
      <c r="F71" s="54">
        <f t="shared" si="4"/>
        <v>4</v>
      </c>
      <c r="G71" s="54"/>
      <c r="H71" s="54"/>
      <c r="I71" s="54">
        <f t="shared" si="1"/>
        <v>0</v>
      </c>
      <c r="J71" s="54">
        <f t="shared" si="2"/>
        <v>-4</v>
      </c>
      <c r="K71" s="3">
        <v>0</v>
      </c>
      <c r="L71" s="54"/>
    </row>
    <row r="72" spans="1:12" s="55" customFormat="1" ht="28.5" x14ac:dyDescent="0.45">
      <c r="A72" s="56" t="s">
        <v>74</v>
      </c>
      <c r="B72" s="16" t="s">
        <v>39</v>
      </c>
      <c r="C72" s="52" t="s">
        <v>44</v>
      </c>
      <c r="D72" s="53">
        <v>45558</v>
      </c>
      <c r="E72" s="53">
        <v>45562</v>
      </c>
      <c r="F72" s="54">
        <f t="shared" si="4"/>
        <v>4</v>
      </c>
      <c r="G72" s="54"/>
      <c r="H72" s="54"/>
      <c r="I72" s="54">
        <f t="shared" si="1"/>
        <v>0</v>
      </c>
      <c r="J72" s="54">
        <f t="shared" si="2"/>
        <v>-4</v>
      </c>
      <c r="K72" s="3">
        <v>0</v>
      </c>
      <c r="L72" s="54"/>
    </row>
    <row r="73" spans="1:12" s="55" customFormat="1" ht="42.75" x14ac:dyDescent="0.45">
      <c r="A73" s="56" t="s">
        <v>76</v>
      </c>
      <c r="B73" s="16" t="s">
        <v>39</v>
      </c>
      <c r="C73" s="52" t="s">
        <v>44</v>
      </c>
      <c r="D73" s="53">
        <v>45558</v>
      </c>
      <c r="E73" s="53">
        <v>45562</v>
      </c>
      <c r="F73" s="54">
        <f t="shared" si="4"/>
        <v>4</v>
      </c>
      <c r="G73" s="54"/>
      <c r="H73" s="54"/>
      <c r="I73" s="54">
        <f t="shared" si="1"/>
        <v>0</v>
      </c>
      <c r="J73" s="54">
        <f t="shared" si="2"/>
        <v>-4</v>
      </c>
      <c r="K73" s="3">
        <v>0</v>
      </c>
      <c r="L73" s="54"/>
    </row>
    <row r="74" spans="1:12" s="55" customFormat="1" x14ac:dyDescent="0.45">
      <c r="A74" s="56" t="s">
        <v>78</v>
      </c>
      <c r="B74" s="16" t="s">
        <v>39</v>
      </c>
      <c r="C74" s="52" t="s">
        <v>44</v>
      </c>
      <c r="D74" s="53">
        <v>45558</v>
      </c>
      <c r="E74" s="53">
        <v>45562</v>
      </c>
      <c r="F74" s="54">
        <f t="shared" si="4"/>
        <v>4</v>
      </c>
      <c r="G74" s="54"/>
      <c r="H74" s="54"/>
      <c r="I74" s="54">
        <f t="shared" si="1"/>
        <v>0</v>
      </c>
      <c r="J74" s="54">
        <f t="shared" si="2"/>
        <v>-4</v>
      </c>
      <c r="K74" s="3">
        <v>0</v>
      </c>
      <c r="L74" s="54"/>
    </row>
    <row r="75" spans="1:12" s="55" customFormat="1" x14ac:dyDescent="0.45">
      <c r="A75" s="56" t="s">
        <v>89</v>
      </c>
      <c r="B75" s="16" t="s">
        <v>39</v>
      </c>
      <c r="C75" s="52" t="s">
        <v>44</v>
      </c>
      <c r="D75" s="53">
        <v>45558</v>
      </c>
      <c r="E75" s="53">
        <v>45562</v>
      </c>
      <c r="F75" s="54">
        <f t="shared" si="4"/>
        <v>4</v>
      </c>
      <c r="G75" s="54"/>
      <c r="H75" s="54"/>
      <c r="I75" s="54">
        <f t="shared" si="1"/>
        <v>0</v>
      </c>
      <c r="J75" s="54">
        <f t="shared" si="2"/>
        <v>-4</v>
      </c>
      <c r="K75" s="3">
        <v>0</v>
      </c>
      <c r="L75" s="54"/>
    </row>
    <row r="76" spans="1:12" x14ac:dyDescent="0.45">
      <c r="A76" s="30" t="s">
        <v>85</v>
      </c>
      <c r="B76" s="16" t="s">
        <v>40</v>
      </c>
      <c r="C76" s="42" t="s">
        <v>47</v>
      </c>
      <c r="D76" s="53">
        <v>45558</v>
      </c>
      <c r="E76" s="53">
        <v>45562</v>
      </c>
      <c r="F76" s="2">
        <f t="shared" ref="F76:F91" si="5">E76-D76</f>
        <v>4</v>
      </c>
      <c r="G76" s="2"/>
      <c r="H76" s="2"/>
      <c r="I76" s="2">
        <f t="shared" si="1"/>
        <v>0</v>
      </c>
      <c r="J76" s="2">
        <f t="shared" si="2"/>
        <v>-4</v>
      </c>
      <c r="K76" s="3">
        <v>0</v>
      </c>
      <c r="L76" s="2"/>
    </row>
    <row r="77" spans="1:12" x14ac:dyDescent="0.45">
      <c r="A77" s="30" t="s">
        <v>43</v>
      </c>
      <c r="B77" s="16" t="s">
        <v>40</v>
      </c>
      <c r="C77" s="42" t="s">
        <v>48</v>
      </c>
      <c r="D77" s="53">
        <v>45558</v>
      </c>
      <c r="E77" s="53">
        <v>45562</v>
      </c>
      <c r="F77" s="2">
        <f t="shared" si="5"/>
        <v>4</v>
      </c>
      <c r="G77" s="2"/>
      <c r="H77" s="2"/>
      <c r="I77" s="2">
        <f t="shared" si="1"/>
        <v>0</v>
      </c>
      <c r="J77" s="2">
        <f t="shared" si="2"/>
        <v>-4</v>
      </c>
      <c r="K77" s="3">
        <v>0</v>
      </c>
      <c r="L77" s="2"/>
    </row>
    <row r="78" spans="1:12" x14ac:dyDescent="0.45">
      <c r="A78" s="30" t="s">
        <v>86</v>
      </c>
      <c r="B78" s="16" t="s">
        <v>41</v>
      </c>
      <c r="C78" s="42" t="s">
        <v>49</v>
      </c>
      <c r="D78" s="53">
        <v>45565</v>
      </c>
      <c r="E78" s="53">
        <v>45569</v>
      </c>
      <c r="F78" s="2">
        <f t="shared" si="5"/>
        <v>4</v>
      </c>
      <c r="G78" s="2"/>
      <c r="H78" s="2"/>
      <c r="I78" s="2">
        <f t="shared" si="1"/>
        <v>0</v>
      </c>
      <c r="J78" s="2">
        <f t="shared" si="2"/>
        <v>-4</v>
      </c>
      <c r="K78" s="3">
        <v>0</v>
      </c>
      <c r="L78" s="2"/>
    </row>
    <row r="79" spans="1:12" s="55" customFormat="1" x14ac:dyDescent="0.45">
      <c r="A79" s="41" t="s">
        <v>83</v>
      </c>
      <c r="B79" s="51"/>
      <c r="C79" s="52"/>
      <c r="D79" s="53"/>
      <c r="E79" s="53"/>
      <c r="F79" s="2">
        <f t="shared" si="5"/>
        <v>0</v>
      </c>
      <c r="G79" s="54"/>
      <c r="H79" s="54"/>
      <c r="I79" s="54">
        <f t="shared" si="1"/>
        <v>0</v>
      </c>
      <c r="J79" s="54">
        <f t="shared" si="2"/>
        <v>0</v>
      </c>
      <c r="K79" s="3">
        <v>0</v>
      </c>
      <c r="L79" s="54"/>
    </row>
    <row r="80" spans="1:12" s="55" customFormat="1" ht="28.5" x14ac:dyDescent="0.45">
      <c r="A80" s="56" t="s">
        <v>79</v>
      </c>
      <c r="B80" s="16" t="s">
        <v>39</v>
      </c>
      <c r="C80" s="52" t="s">
        <v>44</v>
      </c>
      <c r="D80" s="53">
        <v>45572</v>
      </c>
      <c r="E80" s="53">
        <v>45576</v>
      </c>
      <c r="F80" s="2">
        <f t="shared" si="5"/>
        <v>4</v>
      </c>
      <c r="G80" s="54"/>
      <c r="H80" s="54"/>
      <c r="I80" s="54">
        <f t="shared" si="1"/>
        <v>0</v>
      </c>
      <c r="J80" s="54">
        <f t="shared" si="2"/>
        <v>-4</v>
      </c>
      <c r="K80" s="3">
        <v>0</v>
      </c>
      <c r="L80" s="54"/>
    </row>
    <row r="81" spans="1:12" s="55" customFormat="1" ht="28.5" x14ac:dyDescent="0.45">
      <c r="A81" s="56" t="s">
        <v>80</v>
      </c>
      <c r="B81" s="16" t="s">
        <v>39</v>
      </c>
      <c r="C81" s="52" t="s">
        <v>44</v>
      </c>
      <c r="D81" s="53">
        <v>45572</v>
      </c>
      <c r="E81" s="53">
        <v>45576</v>
      </c>
      <c r="F81" s="2">
        <f t="shared" si="5"/>
        <v>4</v>
      </c>
      <c r="G81" s="54"/>
      <c r="H81" s="54"/>
      <c r="I81" s="54">
        <f t="shared" si="1"/>
        <v>0</v>
      </c>
      <c r="J81" s="54">
        <f t="shared" si="2"/>
        <v>-4</v>
      </c>
      <c r="K81" s="3">
        <v>0</v>
      </c>
      <c r="L81" s="54"/>
    </row>
    <row r="82" spans="1:12" s="55" customFormat="1" ht="28.5" x14ac:dyDescent="0.45">
      <c r="A82" s="56" t="s">
        <v>81</v>
      </c>
      <c r="B82" s="16" t="s">
        <v>39</v>
      </c>
      <c r="C82" s="52" t="s">
        <v>44</v>
      </c>
      <c r="D82" s="53">
        <v>45579</v>
      </c>
      <c r="E82" s="53">
        <v>45583</v>
      </c>
      <c r="F82" s="2">
        <f t="shared" si="5"/>
        <v>4</v>
      </c>
      <c r="G82" s="54"/>
      <c r="H82" s="54"/>
      <c r="I82" s="54">
        <f t="shared" si="1"/>
        <v>0</v>
      </c>
      <c r="J82" s="54">
        <f t="shared" si="2"/>
        <v>-4</v>
      </c>
      <c r="K82" s="3">
        <v>0</v>
      </c>
      <c r="L82" s="54"/>
    </row>
    <row r="83" spans="1:12" s="55" customFormat="1" ht="28.5" x14ac:dyDescent="0.45">
      <c r="A83" s="56" t="s">
        <v>82</v>
      </c>
      <c r="B83" s="16" t="s">
        <v>39</v>
      </c>
      <c r="C83" s="52" t="s">
        <v>44</v>
      </c>
      <c r="D83" s="53">
        <v>45579</v>
      </c>
      <c r="E83" s="53">
        <v>45583</v>
      </c>
      <c r="F83" s="2">
        <f t="shared" si="5"/>
        <v>4</v>
      </c>
      <c r="G83" s="54"/>
      <c r="H83" s="54"/>
      <c r="I83" s="54">
        <f t="shared" si="1"/>
        <v>0</v>
      </c>
      <c r="J83" s="54">
        <f t="shared" si="2"/>
        <v>-4</v>
      </c>
      <c r="K83" s="3">
        <v>0</v>
      </c>
      <c r="L83" s="54"/>
    </row>
    <row r="84" spans="1:12" x14ac:dyDescent="0.45">
      <c r="A84" s="30" t="s">
        <v>85</v>
      </c>
      <c r="B84" s="16" t="s">
        <v>40</v>
      </c>
      <c r="C84" s="42" t="s">
        <v>47</v>
      </c>
      <c r="D84" s="20">
        <v>45572</v>
      </c>
      <c r="E84" s="20">
        <v>45583</v>
      </c>
      <c r="F84" s="2">
        <f t="shared" si="5"/>
        <v>11</v>
      </c>
      <c r="G84" s="2"/>
      <c r="H84" s="2"/>
      <c r="I84" s="2">
        <f t="shared" si="1"/>
        <v>0</v>
      </c>
      <c r="J84" s="2">
        <f t="shared" si="2"/>
        <v>-11</v>
      </c>
      <c r="K84" s="3">
        <v>0</v>
      </c>
      <c r="L84" s="2"/>
    </row>
    <row r="85" spans="1:12" x14ac:dyDescent="0.45">
      <c r="A85" s="30" t="s">
        <v>43</v>
      </c>
      <c r="B85" s="16" t="s">
        <v>40</v>
      </c>
      <c r="C85" s="42" t="s">
        <v>48</v>
      </c>
      <c r="D85" s="20">
        <v>45572</v>
      </c>
      <c r="E85" s="20">
        <v>45583</v>
      </c>
      <c r="F85" s="2">
        <f t="shared" si="5"/>
        <v>11</v>
      </c>
      <c r="G85" s="2"/>
      <c r="H85" s="2"/>
      <c r="I85" s="2">
        <f t="shared" si="1"/>
        <v>0</v>
      </c>
      <c r="J85" s="2">
        <f t="shared" si="2"/>
        <v>-11</v>
      </c>
      <c r="K85" s="3">
        <v>0</v>
      </c>
      <c r="L85" s="2"/>
    </row>
    <row r="86" spans="1:12" x14ac:dyDescent="0.45">
      <c r="A86" s="30" t="s">
        <v>86</v>
      </c>
      <c r="B86" s="16" t="s">
        <v>41</v>
      </c>
      <c r="C86" s="42" t="s">
        <v>49</v>
      </c>
      <c r="D86" s="20">
        <v>45586</v>
      </c>
      <c r="E86" s="20">
        <v>45590</v>
      </c>
      <c r="F86" s="2">
        <f t="shared" si="5"/>
        <v>4</v>
      </c>
      <c r="G86" s="2"/>
      <c r="H86" s="2"/>
      <c r="I86" s="2">
        <f t="shared" si="1"/>
        <v>0</v>
      </c>
      <c r="J86" s="2">
        <f t="shared" si="2"/>
        <v>-4</v>
      </c>
      <c r="K86" s="3">
        <v>0</v>
      </c>
      <c r="L86" s="2"/>
    </row>
    <row r="87" spans="1:12" s="55" customFormat="1" x14ac:dyDescent="0.45">
      <c r="A87" s="41" t="s">
        <v>84</v>
      </c>
      <c r="B87" s="51"/>
      <c r="C87" s="52"/>
      <c r="D87" s="53"/>
      <c r="E87" s="53"/>
      <c r="F87" s="2">
        <f t="shared" si="5"/>
        <v>0</v>
      </c>
      <c r="G87" s="54"/>
      <c r="H87" s="54"/>
      <c r="I87" s="54">
        <f t="shared" si="1"/>
        <v>0</v>
      </c>
      <c r="J87" s="54">
        <f t="shared" si="2"/>
        <v>0</v>
      </c>
      <c r="K87" s="3">
        <v>0</v>
      </c>
      <c r="L87" s="54"/>
    </row>
    <row r="88" spans="1:12" s="55" customFormat="1" ht="28.5" x14ac:dyDescent="0.45">
      <c r="A88" s="56" t="s">
        <v>79</v>
      </c>
      <c r="B88" s="16" t="s">
        <v>39</v>
      </c>
      <c r="C88" s="52" t="s">
        <v>44</v>
      </c>
      <c r="D88" s="53">
        <v>45586</v>
      </c>
      <c r="E88" s="53">
        <v>45590</v>
      </c>
      <c r="F88" s="2">
        <f t="shared" si="5"/>
        <v>4</v>
      </c>
      <c r="G88" s="54"/>
      <c r="H88" s="54"/>
      <c r="I88" s="54">
        <f t="shared" si="1"/>
        <v>0</v>
      </c>
      <c r="J88" s="54">
        <f t="shared" si="2"/>
        <v>-4</v>
      </c>
      <c r="K88" s="3">
        <v>0</v>
      </c>
      <c r="L88" s="54"/>
    </row>
    <row r="89" spans="1:12" s="55" customFormat="1" ht="28.5" x14ac:dyDescent="0.45">
      <c r="A89" s="56" t="s">
        <v>80</v>
      </c>
      <c r="B89" s="16" t="s">
        <v>39</v>
      </c>
      <c r="C89" s="52" t="s">
        <v>44</v>
      </c>
      <c r="D89" s="53">
        <v>45586</v>
      </c>
      <c r="E89" s="53">
        <v>45590</v>
      </c>
      <c r="F89" s="2">
        <f t="shared" si="5"/>
        <v>4</v>
      </c>
      <c r="G89" s="54"/>
      <c r="H89" s="54"/>
      <c r="I89" s="54">
        <f t="shared" si="1"/>
        <v>0</v>
      </c>
      <c r="J89" s="54">
        <f t="shared" si="2"/>
        <v>-4</v>
      </c>
      <c r="K89" s="3">
        <v>0</v>
      </c>
      <c r="L89" s="54"/>
    </row>
    <row r="90" spans="1:12" s="55" customFormat="1" ht="28.5" x14ac:dyDescent="0.45">
      <c r="A90" s="56" t="s">
        <v>81</v>
      </c>
      <c r="B90" s="16" t="s">
        <v>39</v>
      </c>
      <c r="C90" s="52" t="s">
        <v>44</v>
      </c>
      <c r="D90" s="53">
        <v>45586</v>
      </c>
      <c r="E90" s="53">
        <v>45590</v>
      </c>
      <c r="F90" s="2">
        <f t="shared" si="5"/>
        <v>4</v>
      </c>
      <c r="G90" s="54"/>
      <c r="H90" s="54"/>
      <c r="I90" s="54">
        <f t="shared" si="1"/>
        <v>0</v>
      </c>
      <c r="J90" s="54">
        <f t="shared" si="2"/>
        <v>-4</v>
      </c>
      <c r="K90" s="3">
        <v>0</v>
      </c>
      <c r="L90" s="54"/>
    </row>
    <row r="91" spans="1:12" s="55" customFormat="1" ht="28.5" x14ac:dyDescent="0.45">
      <c r="A91" s="56" t="s">
        <v>82</v>
      </c>
      <c r="B91" s="16" t="s">
        <v>39</v>
      </c>
      <c r="C91" s="52" t="s">
        <v>44</v>
      </c>
      <c r="D91" s="53">
        <v>45586</v>
      </c>
      <c r="E91" s="53">
        <v>45590</v>
      </c>
      <c r="F91" s="2">
        <f t="shared" si="5"/>
        <v>4</v>
      </c>
      <c r="G91" s="54"/>
      <c r="H91" s="54"/>
      <c r="I91" s="54">
        <f t="shared" si="1"/>
        <v>0</v>
      </c>
      <c r="J91" s="54">
        <f t="shared" si="2"/>
        <v>-4</v>
      </c>
      <c r="K91" s="3">
        <v>0</v>
      </c>
      <c r="L91" s="54"/>
    </row>
    <row r="92" spans="1:12" x14ac:dyDescent="0.45">
      <c r="A92" s="30" t="s">
        <v>43</v>
      </c>
      <c r="B92" s="16" t="s">
        <v>40</v>
      </c>
      <c r="C92" s="42" t="s">
        <v>48</v>
      </c>
      <c r="D92" s="53">
        <v>45586</v>
      </c>
      <c r="E92" s="53">
        <v>45590</v>
      </c>
      <c r="F92" s="2">
        <f>E92-D92</f>
        <v>4</v>
      </c>
      <c r="G92" s="2"/>
      <c r="H92" s="2"/>
      <c r="I92" s="2">
        <f t="shared" si="1"/>
        <v>0</v>
      </c>
      <c r="J92" s="2">
        <f t="shared" si="2"/>
        <v>-4</v>
      </c>
      <c r="K92" s="3">
        <v>0</v>
      </c>
      <c r="L92" s="2"/>
    </row>
    <row r="93" spans="1:12" x14ac:dyDescent="0.45">
      <c r="A93" s="30" t="s">
        <v>85</v>
      </c>
      <c r="B93" s="16" t="s">
        <v>40</v>
      </c>
      <c r="C93" s="42" t="s">
        <v>47</v>
      </c>
      <c r="D93" s="53">
        <v>45593</v>
      </c>
      <c r="E93" s="53">
        <v>45596</v>
      </c>
      <c r="F93" s="2">
        <f t="shared" ref="F93:F94" si="6">E93-D93</f>
        <v>3</v>
      </c>
      <c r="G93" s="2"/>
      <c r="H93" s="2"/>
      <c r="I93" s="2">
        <f t="shared" si="1"/>
        <v>0</v>
      </c>
      <c r="J93" s="2">
        <f t="shared" si="2"/>
        <v>-3</v>
      </c>
      <c r="K93" s="3">
        <v>0</v>
      </c>
      <c r="L93" s="2"/>
    </row>
    <row r="94" spans="1:12" x14ac:dyDescent="0.45">
      <c r="A94" s="30" t="s">
        <v>86</v>
      </c>
      <c r="B94" s="16" t="s">
        <v>41</v>
      </c>
      <c r="C94" s="42" t="s">
        <v>49</v>
      </c>
      <c r="D94" s="53">
        <v>45593</v>
      </c>
      <c r="E94" s="53">
        <v>45596</v>
      </c>
      <c r="F94" s="2">
        <f t="shared" si="6"/>
        <v>3</v>
      </c>
      <c r="G94" s="2"/>
      <c r="H94" s="2"/>
      <c r="I94" s="2">
        <f t="shared" si="1"/>
        <v>0</v>
      </c>
      <c r="J94" s="2">
        <f t="shared" si="2"/>
        <v>-3</v>
      </c>
      <c r="K94" s="3">
        <v>0</v>
      </c>
      <c r="L94" s="2"/>
    </row>
    <row r="95" spans="1:12" ht="28.5" x14ac:dyDescent="0.45">
      <c r="A95" s="50" t="s">
        <v>87</v>
      </c>
      <c r="B95" s="45" t="s">
        <v>39</v>
      </c>
      <c r="C95" s="46" t="s">
        <v>45</v>
      </c>
      <c r="D95" s="47">
        <v>45541</v>
      </c>
      <c r="E95" s="47">
        <v>45590</v>
      </c>
      <c r="F95" s="45">
        <f>SUM(F96:F101)</f>
        <v>190</v>
      </c>
      <c r="G95" s="48"/>
      <c r="H95" s="48"/>
      <c r="I95" s="48">
        <f t="shared" si="1"/>
        <v>0</v>
      </c>
      <c r="J95" s="48">
        <f t="shared" si="2"/>
        <v>-190</v>
      </c>
      <c r="K95" s="49">
        <f>AVERAGE(K96:K101)</f>
        <v>0</v>
      </c>
      <c r="L95" s="48"/>
    </row>
    <row r="96" spans="1:12" x14ac:dyDescent="0.45">
      <c r="A96" s="30" t="s">
        <v>37</v>
      </c>
      <c r="B96" s="16" t="s">
        <v>98</v>
      </c>
      <c r="C96" s="42" t="s">
        <v>46</v>
      </c>
      <c r="D96" s="20">
        <v>45558</v>
      </c>
      <c r="E96" s="20">
        <v>45596</v>
      </c>
      <c r="F96" s="2">
        <f t="shared" si="0"/>
        <v>38</v>
      </c>
      <c r="G96" s="2"/>
      <c r="H96" s="2"/>
      <c r="I96" s="2">
        <f t="shared" si="1"/>
        <v>0</v>
      </c>
      <c r="J96" s="2">
        <f t="shared" si="2"/>
        <v>-38</v>
      </c>
      <c r="K96" s="3">
        <v>0</v>
      </c>
      <c r="L96" s="2"/>
    </row>
    <row r="97" spans="1:12" x14ac:dyDescent="0.45">
      <c r="A97" s="30" t="s">
        <v>34</v>
      </c>
      <c r="B97" s="16" t="s">
        <v>97</v>
      </c>
      <c r="C97" s="42" t="s">
        <v>50</v>
      </c>
      <c r="D97" s="20">
        <v>45558</v>
      </c>
      <c r="E97" s="20">
        <v>45596</v>
      </c>
      <c r="F97" s="2">
        <f t="shared" si="0"/>
        <v>38</v>
      </c>
      <c r="G97" s="2"/>
      <c r="H97" s="2"/>
      <c r="I97" s="2">
        <f t="shared" si="1"/>
        <v>0</v>
      </c>
      <c r="J97" s="2">
        <f t="shared" si="2"/>
        <v>-38</v>
      </c>
      <c r="K97" s="3">
        <v>0</v>
      </c>
      <c r="L97" s="2"/>
    </row>
    <row r="98" spans="1:12" x14ac:dyDescent="0.45">
      <c r="A98" s="30" t="s">
        <v>35</v>
      </c>
      <c r="B98" s="16" t="s">
        <v>97</v>
      </c>
      <c r="C98" s="42" t="s">
        <v>51</v>
      </c>
      <c r="D98" s="20">
        <v>45558</v>
      </c>
      <c r="E98" s="20">
        <v>45596</v>
      </c>
      <c r="F98" s="2">
        <f t="shared" si="0"/>
        <v>38</v>
      </c>
      <c r="G98" s="2"/>
      <c r="H98" s="2"/>
      <c r="I98" s="2">
        <f t="shared" si="1"/>
        <v>0</v>
      </c>
      <c r="J98" s="2">
        <f t="shared" si="2"/>
        <v>-38</v>
      </c>
      <c r="K98" s="3">
        <v>0</v>
      </c>
      <c r="L98" s="2"/>
    </row>
    <row r="99" spans="1:12" x14ac:dyDescent="0.45">
      <c r="A99" s="30" t="s">
        <v>36</v>
      </c>
      <c r="B99" s="16" t="s">
        <v>97</v>
      </c>
      <c r="C99" s="42" t="s">
        <v>52</v>
      </c>
      <c r="D99" s="20">
        <v>45558</v>
      </c>
      <c r="E99" s="20">
        <v>45596</v>
      </c>
      <c r="F99" s="2">
        <f t="shared" si="0"/>
        <v>38</v>
      </c>
      <c r="G99" s="2"/>
      <c r="H99" s="2"/>
      <c r="I99" s="2">
        <f t="shared" si="1"/>
        <v>0</v>
      </c>
      <c r="J99" s="2">
        <f t="shared" si="2"/>
        <v>-38</v>
      </c>
      <c r="K99" s="3">
        <v>0</v>
      </c>
      <c r="L99" s="2"/>
    </row>
    <row r="100" spans="1:12" ht="28.5" x14ac:dyDescent="0.45">
      <c r="A100" s="15" t="s">
        <v>88</v>
      </c>
      <c r="B100" s="16" t="s">
        <v>42</v>
      </c>
      <c r="C100" s="16" t="s">
        <v>53</v>
      </c>
      <c r="D100" s="20">
        <v>45558</v>
      </c>
      <c r="E100" s="20">
        <v>45596</v>
      </c>
      <c r="F100" s="2">
        <f t="shared" si="0"/>
        <v>38</v>
      </c>
      <c r="G100" s="2"/>
      <c r="H100" s="2"/>
      <c r="I100" s="2">
        <f t="shared" si="1"/>
        <v>0</v>
      </c>
      <c r="J100" s="2">
        <f t="shared" si="2"/>
        <v>-38</v>
      </c>
      <c r="K100" s="3">
        <v>0</v>
      </c>
      <c r="L100" s="2"/>
    </row>
    <row r="101" spans="1:12" x14ac:dyDescent="0.45">
      <c r="A101" s="15" t="s">
        <v>29</v>
      </c>
      <c r="B101" s="16" t="s">
        <v>39</v>
      </c>
      <c r="C101" s="16" t="s">
        <v>33</v>
      </c>
      <c r="D101" s="20">
        <v>45566</v>
      </c>
      <c r="E101" s="20">
        <v>45566</v>
      </c>
      <c r="F101" s="2">
        <f t="shared" si="0"/>
        <v>0</v>
      </c>
      <c r="G101" s="2"/>
      <c r="H101" s="2"/>
      <c r="I101" s="2">
        <f t="shared" si="1"/>
        <v>0</v>
      </c>
      <c r="J101" s="2">
        <f t="shared" si="2"/>
        <v>0</v>
      </c>
      <c r="K101" s="3">
        <v>0</v>
      </c>
      <c r="L101" s="2"/>
    </row>
    <row r="102" spans="1:12" x14ac:dyDescent="0.45">
      <c r="A102" s="1" t="s">
        <v>15</v>
      </c>
      <c r="B102" s="1"/>
      <c r="C102" s="1"/>
      <c r="D102" s="1"/>
      <c r="E102" s="1"/>
      <c r="F102" s="6">
        <f>(F15+F66+F95)-392</f>
        <v>115</v>
      </c>
      <c r="G102" s="2"/>
      <c r="H102" s="2"/>
      <c r="I102" s="29">
        <f>(I15+I66+I95)-392</f>
        <v>-392</v>
      </c>
      <c r="J102" s="2">
        <f t="shared" si="2"/>
        <v>-507</v>
      </c>
      <c r="K102" s="2"/>
      <c r="L102" s="2"/>
    </row>
    <row r="104" spans="1:12" x14ac:dyDescent="0.45">
      <c r="A104" s="5" t="s">
        <v>17</v>
      </c>
    </row>
    <row r="105" spans="1:12" x14ac:dyDescent="0.45">
      <c r="A105" t="s">
        <v>2</v>
      </c>
      <c r="B105" s="12" t="s">
        <v>18</v>
      </c>
      <c r="C105" s="12"/>
    </row>
    <row r="106" spans="1:12" x14ac:dyDescent="0.45">
      <c r="A106" t="s">
        <v>19</v>
      </c>
      <c r="B106" s="13" t="s">
        <v>20</v>
      </c>
      <c r="C106" s="13"/>
    </row>
    <row r="107" spans="1:12" x14ac:dyDescent="0.45">
      <c r="A107" t="s">
        <v>21</v>
      </c>
      <c r="B107" s="14" t="s">
        <v>22</v>
      </c>
      <c r="C107" s="14"/>
    </row>
    <row r="110" spans="1:12" x14ac:dyDescent="0.45">
      <c r="A110" t="s">
        <v>23</v>
      </c>
    </row>
  </sheetData>
  <mergeCells count="6">
    <mergeCell ref="A8:D8"/>
    <mergeCell ref="B1:E1"/>
    <mergeCell ref="B2:E2"/>
    <mergeCell ref="B4:E4"/>
    <mergeCell ref="B5:E5"/>
    <mergeCell ref="B3:E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Pe_STR2_SC1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2024-09-20T17:20:39Z</dcterms:modified>
</cp:coreProperties>
</file>