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"/>
    </mc:Choice>
  </mc:AlternateContent>
  <xr:revisionPtr revIDLastSave="206" documentId="8_{2E91E246-DA47-4C38-9CE7-5A1027B09DC0}" xr6:coauthVersionLast="47" xr6:coauthVersionMax="47" xr10:uidLastSave="{7D800DAF-5756-40F0-B5ED-FAC3A61ACB25}"/>
  <bookViews>
    <workbookView xWindow="-98" yWindow="-98" windowWidth="19396" windowHeight="10276" xr2:uid="{089E55DC-99F6-493B-B345-B5F9D2EF5CA2}"/>
  </bookViews>
  <sheets>
    <sheet name="LB_STR3_SC3" sheetId="5" r:id="rId1"/>
  </sheets>
  <definedNames>
    <definedName name="STAT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5" l="1"/>
  <c r="F25" i="5"/>
  <c r="I17" i="5"/>
  <c r="F17" i="5"/>
  <c r="I16" i="5"/>
  <c r="F16" i="5"/>
  <c r="J16" i="5" s="1"/>
  <c r="K14" i="5"/>
  <c r="F19" i="5"/>
  <c r="I19" i="5"/>
  <c r="I24" i="5"/>
  <c r="F24" i="5"/>
  <c r="I23" i="5"/>
  <c r="F23" i="5"/>
  <c r="I22" i="5"/>
  <c r="F22" i="5"/>
  <c r="I21" i="5"/>
  <c r="F21" i="5"/>
  <c r="I20" i="5"/>
  <c r="F20" i="5"/>
  <c r="I18" i="5"/>
  <c r="F18" i="5"/>
  <c r="I15" i="5"/>
  <c r="F15" i="5"/>
  <c r="J18" i="5" l="1"/>
  <c r="J17" i="5"/>
  <c r="F14" i="5"/>
  <c r="J19" i="5"/>
  <c r="J21" i="5"/>
  <c r="J23" i="5"/>
  <c r="J20" i="5"/>
  <c r="J22" i="5"/>
  <c r="J15" i="5"/>
  <c r="J24" i="5"/>
  <c r="I12" i="5" l="1"/>
  <c r="F12" i="5"/>
  <c r="I13" i="5"/>
  <c r="F13" i="5"/>
  <c r="I14" i="5" l="1"/>
  <c r="I25" i="5" s="1"/>
  <c r="J12" i="5"/>
  <c r="J13" i="5"/>
  <c r="J14" i="5" l="1"/>
  <c r="J25" i="5"/>
</calcChain>
</file>

<file path=xl/sharedStrings.xml><?xml version="1.0" encoding="utf-8"?>
<sst xmlns="http://schemas.openxmlformats.org/spreadsheetml/2006/main" count="72" uniqueCount="62">
  <si>
    <t xml:space="preserve">DATE DE DEBUT </t>
  </si>
  <si>
    <t>DATE DE FIN</t>
  </si>
  <si>
    <t>DD</t>
  </si>
  <si>
    <t>AXE</t>
  </si>
  <si>
    <t>OWNER</t>
  </si>
  <si>
    <t>STEAM LEADER</t>
  </si>
  <si>
    <t>ETAPES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</si>
  <si>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</si>
  <si>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</si>
  <si>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</si>
  <si>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</si>
  <si>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</si>
  <si>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</si>
  <si>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</si>
  <si>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</si>
  <si>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DUREE TOTALE</t>
  </si>
  <si>
    <t>% AVANC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</si>
  <si>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</si>
  <si>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</si>
  <si>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</si>
  <si>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</si>
  <si>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</si>
  <si>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</si>
  <si>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</si>
  <si>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Taux d'avancement global du Stream</t>
  </si>
  <si>
    <t>PERIMETRE</t>
  </si>
  <si>
    <t>Toutes les Filiales; toutes les BU + HOOPE</t>
  </si>
  <si>
    <t>Commentaires</t>
  </si>
  <si>
    <t>LEADERSHIP &amp; BUSINESS</t>
  </si>
  <si>
    <t>Théophile A</t>
  </si>
  <si>
    <t>Sylbanus G</t>
  </si>
  <si>
    <t>LIVRABLES</t>
  </si>
  <si>
    <t>Planning</t>
  </si>
  <si>
    <t>Procédure</t>
  </si>
  <si>
    <t>STREAM2: Gestion du donneur d'ordre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</si>
  <si>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Facturer les donneurs d'ordres</t>
    </r>
  </si>
  <si>
    <t>Définition du périmètre</t>
  </si>
  <si>
    <t xml:space="preserve">Définition du planning et constitution de l'équipe projet </t>
  </si>
  <si>
    <t>Equipe projet + Coordo + MOA</t>
  </si>
  <si>
    <t>Rédaction des approches</t>
  </si>
  <si>
    <t>Stream Leader + Coordo + MOA+CDC</t>
  </si>
  <si>
    <t>CDC</t>
  </si>
  <si>
    <t>Clôture</t>
  </si>
  <si>
    <t>Modélisation de l'approche(siège; filiales; BU + HOOPE)</t>
  </si>
  <si>
    <t>Définition des Indicateurs (Intégrer les formules de calculs et les sources de données)</t>
  </si>
  <si>
    <t>Validation de l'approche et Signature</t>
  </si>
  <si>
    <t>Identification des changements futurs  (siège; filiales; BU + HOOPE)</t>
  </si>
  <si>
    <t>Création des supports de communication (Siège; filiales; BU; HOOPE)</t>
  </si>
  <si>
    <t>Diffusion de la procédure (Siège; filiales; BU; HOOPE)</t>
  </si>
  <si>
    <t>Equipe projet + Coordo + MOA+Directeurs</t>
  </si>
  <si>
    <t>Qualité et expérience client</t>
  </si>
  <si>
    <t>Equipe projet + Coordo + MOA+Directeurs+CDC</t>
  </si>
  <si>
    <t>Matrice d'impact</t>
  </si>
  <si>
    <t>Supports</t>
  </si>
  <si>
    <t>Planning de formation/Communication</t>
  </si>
  <si>
    <t>Mail</t>
  </si>
  <si>
    <t>Rapport de Clôture</t>
  </si>
  <si>
    <t>Equipe Projet: Sylvanus; Boris; Maxence; Idriss; Igor; Damien; Gisèle et/ou Merry ou Serge</t>
  </si>
  <si>
    <t>Planifier et réaliser des sessions de communication (Siège; filiales; BU; HOOPE)</t>
  </si>
  <si>
    <t>Validation de l'approche avec les DO</t>
  </si>
  <si>
    <t>Equipe projet + Coordo + MOA + DO</t>
  </si>
  <si>
    <t>Amendement de l'approche avec les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</si>
</sst>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0" fillId="3" borderId="0" xfId="0" applyFill="1"/>
    <xf numFmtId="0" fontId="2" fillId="0" borderId="0" xfId="0" applyFont="1"/>
    <xf numFmtId="0" fontId="2" fillId="4" borderId="1" xfId="0" applyFont="1" applyFill="1" applyBorder="1"/>
    <xf numFmtId="0" fontId="3" fillId="2" borderId="1" xfId="0" applyFont="1" applyFill="1" applyBorder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2" fillId="3" borderId="0" xfId="0" applyFont="1" applyFill="1" applyAlignment="1"/>
    <xf numFmtId="0" fontId="3" fillId="2" borderId="2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1" xfId="0" applyBorder="1" applyAlignment="1">
      <alignment vertical="center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14" fontId="6" fillId="0" borderId="1" xfId="0" applyNumberFormat="1" applyFont="1" applyBorder="1" applyAlignment="1">
      <alignment vertical="center" wrapText="1"/>
    </xf>
    <xf numFmtId="0" fontId="7" fillId="8" borderId="2" xfId="0" applyFont="1" applyFill="1" applyBorder="1"/>
    <xf numFmtId="0" fontId="7" fillId="8" borderId="1" xfId="0" applyFont="1" applyFill="1" applyBorder="1"/>
    <xf numFmtId="9" fontId="7" fillId="8" borderId="1" xfId="1" applyFont="1" applyFill="1" applyBorder="1"/>
    <xf numFmtId="0" fontId="3" fillId="2" borderId="3" xfId="0" applyFont="1" applyFill="1" applyBorder="1"/>
    <xf numFmtId="0" fontId="2" fillId="9" borderId="1" xfId="0" applyFont="1" applyFill="1" applyBorder="1"/>
    <xf numFmtId="0" fontId="0" fillId="8" borderId="1" xfId="0" applyFill="1" applyBorder="1"/>
    <xf numFmtId="17" fontId="6" fillId="5" borderId="0" xfId="0" applyNumberFormat="1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0" fontId="2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/>
    </xf>
    <xf numFmtId="14" fontId="2" fillId="10" borderId="1" xfId="0" applyNumberFormat="1" applyFont="1" applyFill="1" applyBorder="1" applyAlignment="1">
      <alignment vertical="center" wrapText="1"/>
    </xf>
    <xf numFmtId="0" fontId="2" fillId="10" borderId="1" xfId="0" applyFont="1" applyFill="1" applyBorder="1"/>
    <xf numFmtId="9" fontId="2" fillId="10" borderId="1" xfId="1" applyFont="1" applyFill="1" applyBorder="1"/>
    <xf numFmtId="0" fontId="0" fillId="10" borderId="1" xfId="0" applyFill="1" applyBorder="1"/>
    <xf numFmtId="0" fontId="0" fillId="0" borderId="1" xfId="0" applyBorder="1" applyAlignment="1">
      <alignment horizontal="left" vertical="center" wrapText="1"/>
    </xf>
    <xf numFmtId="14" fontId="0" fillId="11" borderId="1" xfId="0" applyNumberFormat="1" applyFill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14" fontId="8" fillId="0" borderId="4" xfId="0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0" fillId="1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311939</xdr:colOff>
      <xdr:row>0</xdr:row>
      <xdr:rowOff>791</xdr:rowOff>
    </xdr:from>
    <xdr:to>
      <xdr:col>12</xdr:col>
      <xdr:colOff>1523</xdr:colOff>
      <xdr:row>2</xdr:row>
      <xdr:rowOff>167478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11023596" y="791"/>
          <a:ext cx="223157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L33"/>
  <sheetViews>
    <sheetView showGridLines="0" tabSelected="1" zoomScale="90" zoomScaleNormal="90" workbookViewId="0">
      <selection activeCell="H12" sqref="H12"/>
    </sheetView>
  </sheetViews>
  <sheetFormatPr baseColWidth="10" defaultRowHeight="14.25" x14ac:dyDescent="0.45"/>
  <cols>
    <col min="1" max="1" width="56.1328125" customWidth="1"/>
    <col min="2" max="2" width="38.46484375" customWidth="1"/>
    <col min="3" max="3" width="12.53125" customWidth="1"/>
    <col min="4" max="5" width="10.46484375" bestFit="1" customWidth="1"/>
    <col min="6" max="6" width="10.19921875" bestFit="1" customWidth="1"/>
    <col min="7" max="7" width="10.3984375" customWidth="1"/>
    <col min="11" max="11" width="12.33203125" customWidth="1"/>
    <col min="12" max="12" width="12.59765625" bestFit="1" customWidth="1"/>
    <col min="13" max="13" width="12.86328125" customWidth="1"/>
  </cols>
  <sheetData>
    <row r="1" spans="1:12" x14ac:dyDescent="0.45">
      <c r="A1" s="8" t="s">
        <v>3</v>
      </c>
      <c r="B1" s="30" t="s">
        <v>28</v>
      </c>
      <c r="C1" s="30"/>
      <c r="D1" s="30"/>
      <c r="E1" s="30"/>
      <c r="F1" s="16"/>
      <c r="G1" s="16"/>
      <c r="H1" s="16"/>
      <c r="I1" s="9"/>
      <c r="J1" s="9"/>
      <c r="K1" s="9"/>
      <c r="L1" s="12"/>
    </row>
    <row r="2" spans="1:12" ht="13.9" customHeight="1" x14ac:dyDescent="0.45">
      <c r="A2" s="8" t="s">
        <v>4</v>
      </c>
      <c r="B2" s="30" t="s">
        <v>29</v>
      </c>
      <c r="C2" s="30"/>
      <c r="D2" s="30"/>
      <c r="E2" s="30"/>
      <c r="F2" s="16"/>
      <c r="G2" s="16"/>
      <c r="H2" s="16"/>
      <c r="I2" s="9"/>
      <c r="J2" s="9"/>
      <c r="K2" s="9"/>
      <c r="L2" s="12"/>
    </row>
    <row r="3" spans="1:12" ht="13.9" customHeight="1" x14ac:dyDescent="0.45">
      <c r="A3" s="8" t="s">
        <v>5</v>
      </c>
      <c r="B3" s="30" t="s">
        <v>30</v>
      </c>
      <c r="C3" s="30"/>
      <c r="D3" s="30"/>
      <c r="E3" s="30"/>
      <c r="F3" s="16"/>
      <c r="G3" s="16"/>
      <c r="H3" s="16"/>
      <c r="I3" s="9"/>
      <c r="J3" s="9"/>
      <c r="K3" s="9"/>
      <c r="L3" s="12"/>
    </row>
    <row r="4" spans="1:12" x14ac:dyDescent="0.45">
      <c r="A4" s="8" t="s">
        <v>0</v>
      </c>
      <c r="B4" s="31">
        <v>45536</v>
      </c>
      <c r="C4" s="31"/>
      <c r="D4" s="30"/>
      <c r="E4" s="30"/>
      <c r="F4" s="16"/>
      <c r="G4" s="16"/>
      <c r="H4" s="16"/>
      <c r="I4" s="9"/>
      <c r="J4" s="9"/>
      <c r="K4" s="9"/>
      <c r="L4" s="12"/>
    </row>
    <row r="5" spans="1:12" x14ac:dyDescent="0.45">
      <c r="A5" s="8" t="s">
        <v>1</v>
      </c>
      <c r="B5" s="31">
        <v>45566</v>
      </c>
      <c r="C5" s="31"/>
      <c r="D5" s="30"/>
      <c r="E5" s="30"/>
      <c r="F5" s="16"/>
      <c r="G5" s="16"/>
      <c r="H5" s="16"/>
      <c r="I5" s="9"/>
      <c r="J5" s="9"/>
      <c r="K5" s="9"/>
      <c r="L5" s="12"/>
    </row>
    <row r="6" spans="1:12" x14ac:dyDescent="0.45">
      <c r="A6" s="8" t="s">
        <v>25</v>
      </c>
      <c r="B6" s="17" t="s">
        <v>26</v>
      </c>
      <c r="C6" s="25"/>
      <c r="D6" s="16"/>
      <c r="E6" s="16"/>
      <c r="F6" s="16"/>
      <c r="G6" s="16"/>
      <c r="H6" s="16"/>
      <c r="I6" s="9"/>
      <c r="J6" s="9"/>
      <c r="K6" s="9"/>
      <c r="L6" s="12"/>
    </row>
    <row r="7" spans="1:12" x14ac:dyDescent="0.45">
      <c r="A7" s="10" t="s">
        <v>34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</row>
    <row r="8" spans="1:12" x14ac:dyDescent="0.45">
      <c r="A8" s="29" t="s">
        <v>35</v>
      </c>
      <c r="B8" s="29"/>
      <c r="C8" s="29"/>
      <c r="D8" s="29"/>
      <c r="E8" s="4"/>
      <c r="F8" s="4"/>
      <c r="G8" s="4"/>
      <c r="H8" s="4"/>
      <c r="I8" s="4"/>
      <c r="J8" s="4"/>
      <c r="K8" s="4"/>
      <c r="L8" s="4"/>
    </row>
    <row r="9" spans="1:12" ht="28.5" x14ac:dyDescent="0.45">
      <c r="A9" s="28" t="s">
        <v>57</v>
      </c>
      <c r="B9" s="28"/>
      <c r="C9" s="28"/>
      <c r="D9" s="28"/>
      <c r="E9" s="4"/>
      <c r="F9" s="4"/>
      <c r="G9" s="4"/>
      <c r="H9" s="4"/>
      <c r="I9" s="4"/>
      <c r="J9" s="4"/>
      <c r="K9" s="4"/>
      <c r="L9" s="4"/>
    </row>
    <row r="10" spans="1:12" x14ac:dyDescent="0.45">
      <c r="A10" s="11" t="s">
        <v>6</v>
      </c>
      <c r="B10" s="11" t="s">
        <v>14</v>
      </c>
      <c r="C10" s="11" t="s">
        <v>31</v>
      </c>
      <c r="D10" s="11" t="s">
        <v>8</v>
      </c>
      <c r="E10" s="7" t="s">
        <v>7</v>
      </c>
      <c r="F10" s="7" t="s">
        <v>9</v>
      </c>
      <c r="G10" s="7" t="s">
        <v>10</v>
      </c>
      <c r="H10" s="7" t="s">
        <v>11</v>
      </c>
      <c r="I10" s="7" t="s">
        <v>12</v>
      </c>
      <c r="J10" s="7" t="s">
        <v>13</v>
      </c>
      <c r="K10" s="7" t="s">
        <v>16</v>
      </c>
      <c r="L10" s="22" t="s">
        <v>27</v>
      </c>
    </row>
    <row r="11" spans="1:12" ht="25.5" x14ac:dyDescent="0.75">
      <c r="A11" s="19" t="s">
        <v>24</v>
      </c>
      <c r="B11" s="19"/>
      <c r="C11" s="19"/>
      <c r="D11" s="19"/>
      <c r="E11" s="20"/>
      <c r="F11" s="20"/>
      <c r="G11" s="20"/>
      <c r="H11" s="20"/>
      <c r="I11" s="20"/>
      <c r="J11" s="20"/>
      <c r="K11" s="21">
        <f>(K14+K13+K12)/12</f>
        <v>0.16666666666666666</v>
      </c>
      <c r="L11" s="24"/>
    </row>
    <row r="12" spans="1:12" ht="15.75" customHeight="1" x14ac:dyDescent="0.45">
      <c r="A12" s="2" t="s">
        <v>36</v>
      </c>
      <c r="B12" s="15" t="s">
        <v>38</v>
      </c>
      <c r="C12" s="26" t="s">
        <v>32</v>
      </c>
      <c r="D12" s="18">
        <v>45552</v>
      </c>
      <c r="E12" s="18">
        <v>45552</v>
      </c>
      <c r="F12" s="2">
        <f t="shared" ref="F12:F13" si="0">E12-D12</f>
        <v>0</v>
      </c>
      <c r="G12" s="18">
        <v>45552</v>
      </c>
      <c r="H12" s="40">
        <v>45552</v>
      </c>
      <c r="I12" s="2">
        <f t="shared" ref="I12" si="1">H12-G12</f>
        <v>0</v>
      </c>
      <c r="J12" s="2">
        <f t="shared" ref="J12" si="2">I12-F12</f>
        <v>0</v>
      </c>
      <c r="K12" s="3">
        <v>1</v>
      </c>
      <c r="L12" s="2"/>
    </row>
    <row r="13" spans="1:12" ht="15.75" customHeight="1" x14ac:dyDescent="0.45">
      <c r="A13" s="2" t="s">
        <v>37</v>
      </c>
      <c r="B13" s="15" t="s">
        <v>38</v>
      </c>
      <c r="C13" s="26" t="s">
        <v>32</v>
      </c>
      <c r="D13" s="18">
        <v>45552</v>
      </c>
      <c r="E13" s="18">
        <v>45552</v>
      </c>
      <c r="F13" s="2">
        <f t="shared" si="0"/>
        <v>0</v>
      </c>
      <c r="G13" s="40">
        <v>45552</v>
      </c>
      <c r="H13" s="40">
        <v>45552</v>
      </c>
      <c r="I13" s="2">
        <f t="shared" ref="I13" si="3">H13-G13</f>
        <v>0</v>
      </c>
      <c r="J13" s="2">
        <f t="shared" ref="J13" si="4">I13-F13</f>
        <v>0</v>
      </c>
      <c r="K13" s="3">
        <v>1</v>
      </c>
      <c r="L13" s="2"/>
    </row>
    <row r="14" spans="1:12" x14ac:dyDescent="0.45">
      <c r="A14" s="32" t="s">
        <v>39</v>
      </c>
      <c r="B14" s="33"/>
      <c r="C14" s="44"/>
      <c r="D14" s="34"/>
      <c r="E14" s="34"/>
      <c r="F14" s="35">
        <f>SUM(F15:F24)</f>
        <v>105</v>
      </c>
      <c r="G14" s="35"/>
      <c r="H14" s="32"/>
      <c r="I14" s="35">
        <f t="shared" ref="I14:J14" si="5">SUM(I12:I13)</f>
        <v>0</v>
      </c>
      <c r="J14" s="35">
        <f t="shared" si="5"/>
        <v>0</v>
      </c>
      <c r="K14" s="36">
        <f>AVERAGE(K15:K24)</f>
        <v>0</v>
      </c>
      <c r="L14" s="37"/>
    </row>
    <row r="15" spans="1:12" x14ac:dyDescent="0.45">
      <c r="A15" s="38" t="s">
        <v>43</v>
      </c>
      <c r="B15" s="2" t="s">
        <v>38</v>
      </c>
      <c r="C15" s="27" t="s">
        <v>33</v>
      </c>
      <c r="D15" s="39">
        <v>45559</v>
      </c>
      <c r="E15" s="39">
        <v>45574</v>
      </c>
      <c r="F15" s="2">
        <f t="shared" ref="F15:F24" si="6">E15-D15</f>
        <v>15</v>
      </c>
      <c r="G15" s="40"/>
      <c r="H15" s="2"/>
      <c r="I15" s="2">
        <f t="shared" ref="I15:I24" si="7">H15-G15</f>
        <v>0</v>
      </c>
      <c r="J15" s="2">
        <f t="shared" ref="J15:J24" si="8">I15-F15</f>
        <v>-15</v>
      </c>
      <c r="K15" s="3">
        <v>0</v>
      </c>
      <c r="L15" s="2"/>
    </row>
    <row r="16" spans="1:12" x14ac:dyDescent="0.45">
      <c r="A16" s="38" t="s">
        <v>59</v>
      </c>
      <c r="B16" s="2" t="s">
        <v>60</v>
      </c>
      <c r="C16" s="27" t="s">
        <v>33</v>
      </c>
      <c r="D16" s="39">
        <v>45579</v>
      </c>
      <c r="E16" s="39">
        <v>45591</v>
      </c>
      <c r="F16" s="2">
        <f t="shared" si="6"/>
        <v>12</v>
      </c>
      <c r="G16" s="40"/>
      <c r="H16" s="2"/>
      <c r="I16" s="2">
        <f t="shared" ref="I16" si="9">H16-G16</f>
        <v>0</v>
      </c>
      <c r="J16" s="2">
        <f t="shared" si="8"/>
        <v>-12</v>
      </c>
      <c r="K16" s="3">
        <v>0</v>
      </c>
      <c r="L16" s="2"/>
    </row>
    <row r="17" spans="1:12" x14ac:dyDescent="0.45">
      <c r="A17" s="38" t="s">
        <v>61</v>
      </c>
      <c r="B17" s="2" t="s">
        <v>60</v>
      </c>
      <c r="C17" s="27" t="s">
        <v>33</v>
      </c>
      <c r="D17" s="39">
        <v>45579</v>
      </c>
      <c r="E17" s="39">
        <v>45591</v>
      </c>
      <c r="F17" s="2">
        <f t="shared" si="6"/>
        <v>12</v>
      </c>
      <c r="G17" s="40"/>
      <c r="H17" s="2"/>
      <c r="I17" s="2">
        <f t="shared" ref="I17" si="10">H17-G17</f>
        <v>0</v>
      </c>
      <c r="J17" s="2">
        <f t="shared" ref="J17" si="11">I17-F17</f>
        <v>-12</v>
      </c>
      <c r="K17" s="3">
        <v>0</v>
      </c>
      <c r="L17" s="2"/>
    </row>
    <row r="18" spans="1:12" x14ac:dyDescent="0.45">
      <c r="A18" s="38" t="s">
        <v>45</v>
      </c>
      <c r="B18" s="2" t="s">
        <v>49</v>
      </c>
      <c r="C18" s="27" t="s">
        <v>33</v>
      </c>
      <c r="D18" s="39">
        <v>45592</v>
      </c>
      <c r="E18" s="39">
        <v>45599</v>
      </c>
      <c r="F18" s="2">
        <f t="shared" si="6"/>
        <v>7</v>
      </c>
      <c r="G18" s="2"/>
      <c r="H18" s="2"/>
      <c r="I18" s="2">
        <f t="shared" si="7"/>
        <v>0</v>
      </c>
      <c r="J18" s="2">
        <f t="shared" si="8"/>
        <v>-7</v>
      </c>
      <c r="K18" s="3">
        <v>0</v>
      </c>
      <c r="L18" s="2"/>
    </row>
    <row r="19" spans="1:12" ht="28.5" x14ac:dyDescent="0.45">
      <c r="A19" s="38" t="s">
        <v>44</v>
      </c>
      <c r="B19" s="15" t="s">
        <v>38</v>
      </c>
      <c r="C19" s="26" t="s">
        <v>33</v>
      </c>
      <c r="D19" s="18">
        <v>45559</v>
      </c>
      <c r="E19" s="18">
        <v>45574</v>
      </c>
      <c r="F19" s="2">
        <f t="shared" si="6"/>
        <v>15</v>
      </c>
      <c r="G19" s="2"/>
      <c r="H19" s="2"/>
      <c r="I19" s="2">
        <f t="shared" si="7"/>
        <v>0</v>
      </c>
      <c r="J19" s="2">
        <f t="shared" si="8"/>
        <v>-15</v>
      </c>
      <c r="K19" s="3">
        <v>0</v>
      </c>
      <c r="L19" s="2"/>
    </row>
    <row r="20" spans="1:12" x14ac:dyDescent="0.45">
      <c r="A20" s="41" t="s">
        <v>46</v>
      </c>
      <c r="B20" s="15" t="s">
        <v>40</v>
      </c>
      <c r="C20" s="27" t="s">
        <v>52</v>
      </c>
      <c r="D20" s="18">
        <v>45566</v>
      </c>
      <c r="E20" s="18">
        <v>45591</v>
      </c>
      <c r="F20" s="2">
        <f t="shared" si="6"/>
        <v>25</v>
      </c>
      <c r="G20" s="2"/>
      <c r="H20" s="2"/>
      <c r="I20" s="2">
        <f t="shared" si="7"/>
        <v>0</v>
      </c>
      <c r="J20" s="2">
        <f t="shared" si="8"/>
        <v>-25</v>
      </c>
      <c r="K20" s="3">
        <v>0</v>
      </c>
      <c r="L20" s="2"/>
    </row>
    <row r="21" spans="1:12" x14ac:dyDescent="0.45">
      <c r="A21" s="41" t="s">
        <v>47</v>
      </c>
      <c r="B21" s="15" t="s">
        <v>41</v>
      </c>
      <c r="C21" s="26" t="s">
        <v>53</v>
      </c>
      <c r="D21" s="18">
        <v>45595</v>
      </c>
      <c r="E21" s="18">
        <v>45600</v>
      </c>
      <c r="F21" s="2">
        <f t="shared" si="6"/>
        <v>5</v>
      </c>
      <c r="G21" s="2"/>
      <c r="H21" s="2"/>
      <c r="I21" s="2">
        <f t="shared" si="7"/>
        <v>0</v>
      </c>
      <c r="J21" s="2">
        <f t="shared" si="8"/>
        <v>-5</v>
      </c>
      <c r="K21" s="3">
        <v>0</v>
      </c>
      <c r="L21" s="2"/>
    </row>
    <row r="22" spans="1:12" ht="28.5" x14ac:dyDescent="0.45">
      <c r="A22" s="41" t="s">
        <v>58</v>
      </c>
      <c r="B22" s="15" t="s">
        <v>41</v>
      </c>
      <c r="C22" s="26" t="s">
        <v>54</v>
      </c>
      <c r="D22" s="18">
        <v>45595</v>
      </c>
      <c r="E22" s="18">
        <v>45607</v>
      </c>
      <c r="F22" s="2">
        <f t="shared" si="6"/>
        <v>12</v>
      </c>
      <c r="G22" s="2"/>
      <c r="H22" s="2"/>
      <c r="I22" s="2">
        <f t="shared" si="7"/>
        <v>0</v>
      </c>
      <c r="J22" s="2">
        <f t="shared" si="8"/>
        <v>-12</v>
      </c>
      <c r="K22" s="3">
        <v>0</v>
      </c>
      <c r="L22" s="2"/>
    </row>
    <row r="23" spans="1:12" x14ac:dyDescent="0.45">
      <c r="A23" s="41" t="s">
        <v>48</v>
      </c>
      <c r="B23" s="15" t="s">
        <v>50</v>
      </c>
      <c r="C23" s="26" t="s">
        <v>55</v>
      </c>
      <c r="D23" s="18">
        <v>45610</v>
      </c>
      <c r="E23" s="18">
        <v>45611</v>
      </c>
      <c r="F23" s="2">
        <f t="shared" si="6"/>
        <v>1</v>
      </c>
      <c r="G23" s="2"/>
      <c r="H23" s="2"/>
      <c r="I23" s="2">
        <f t="shared" si="7"/>
        <v>0</v>
      </c>
      <c r="J23" s="2">
        <f t="shared" si="8"/>
        <v>-1</v>
      </c>
      <c r="K23" s="3">
        <v>0</v>
      </c>
      <c r="L23" s="2"/>
    </row>
    <row r="24" spans="1:12" x14ac:dyDescent="0.45">
      <c r="A24" s="41" t="s">
        <v>42</v>
      </c>
      <c r="B24" s="15" t="s">
        <v>51</v>
      </c>
      <c r="C24" s="45" t="s">
        <v>56</v>
      </c>
      <c r="D24" s="42">
        <v>45615</v>
      </c>
      <c r="E24" s="42">
        <v>45616</v>
      </c>
      <c r="F24" s="2">
        <f t="shared" si="6"/>
        <v>1</v>
      </c>
      <c r="G24" s="2"/>
      <c r="H24" s="2"/>
      <c r="I24" s="2">
        <f t="shared" si="7"/>
        <v>0</v>
      </c>
      <c r="J24" s="2">
        <f t="shared" si="8"/>
        <v>-1</v>
      </c>
      <c r="K24" s="3">
        <v>0</v>
      </c>
      <c r="L24" s="43"/>
    </row>
    <row r="25" spans="1:12" x14ac:dyDescent="0.45">
      <c r="A25" s="1" t="s">
        <v>15</v>
      </c>
      <c r="B25" s="1"/>
      <c r="C25" s="1"/>
      <c r="D25" s="1"/>
      <c r="E25" s="1"/>
      <c r="F25" s="6">
        <f>(F14+F12+F13)-27</f>
        <v>78</v>
      </c>
      <c r="G25" s="2"/>
      <c r="H25" s="2"/>
      <c r="I25" s="23">
        <f>I14+I12+I13</f>
        <v>0</v>
      </c>
      <c r="J25" s="2">
        <f t="shared" ref="J25" si="12">I25-F25</f>
        <v>-78</v>
      </c>
      <c r="K25" s="2"/>
      <c r="L25" s="2"/>
    </row>
    <row r="27" spans="1:12" x14ac:dyDescent="0.45">
      <c r="A27" s="5" t="s">
        <v>17</v>
      </c>
    </row>
    <row r="28" spans="1:12" x14ac:dyDescent="0.45">
      <c r="A28" t="s">
        <v>2</v>
      </c>
      <c r="B28" s="12" t="s">
        <v>18</v>
      </c>
      <c r="C28" s="12"/>
    </row>
    <row r="29" spans="1:12" x14ac:dyDescent="0.45">
      <c r="A29" t="s">
        <v>19</v>
      </c>
      <c r="B29" s="13" t="s">
        <v>20</v>
      </c>
      <c r="C29" s="13"/>
    </row>
    <row r="30" spans="1:12" x14ac:dyDescent="0.45">
      <c r="A30" t="s">
        <v>21</v>
      </c>
      <c r="B30" s="14" t="s">
        <v>22</v>
      </c>
      <c r="C30" s="14"/>
    </row>
    <row r="33" spans="1:1" x14ac:dyDescent="0.45">
      <c r="A33" t="s">
        <v>23</v>
      </c>
    </row>
  </sheetData>
  <mergeCells count="6">
    <mergeCell ref="A8:D8"/>
    <mergeCell ref="B1:E1"/>
    <mergeCell ref="B2:E2"/>
    <mergeCell ref="B4:E4"/>
    <mergeCell ref="B5:E5"/>
    <mergeCell ref="B3:E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LB_STR3_SC3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2024-09-17T15:57:14Z</dcterms:modified>
</cp:coreProperties>
</file>