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alami\Desktop\Deen\DOSSIERS DIVERS\Dossier mcb\SMQ\FIP &amp; TB\TABLEAU DE BORD ASSURER LA DISTRIBUTION\"/>
    </mc:Choice>
  </mc:AlternateContent>
  <bookViews>
    <workbookView xWindow="0" yWindow="0" windowWidth="28800" windowHeight="14130" activeTab="1"/>
  </bookViews>
  <sheets>
    <sheet name="TB T1 et T2" sheetId="11" r:id="rId1"/>
    <sheet name="TB T4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1" l="1"/>
  <c r="N25" i="11"/>
  <c r="N24" i="11"/>
  <c r="N23" i="11"/>
  <c r="N22" i="11"/>
  <c r="N21" i="11"/>
  <c r="N23" i="12"/>
  <c r="N30" i="12"/>
  <c r="N29" i="12"/>
  <c r="N28" i="12"/>
  <c r="N27" i="12"/>
  <c r="N26" i="12"/>
  <c r="N25" i="12"/>
  <c r="N24" i="12"/>
  <c r="N22" i="12"/>
  <c r="N21" i="12"/>
</calcChain>
</file>

<file path=xl/sharedStrings.xml><?xml version="1.0" encoding="utf-8"?>
<sst xmlns="http://schemas.openxmlformats.org/spreadsheetml/2006/main" count="150" uniqueCount="84">
  <si>
    <t xml:space="preserve">          </t>
  </si>
  <si>
    <t>N° de 
l'indicateur</t>
  </si>
  <si>
    <t>Indicateurs de performance</t>
  </si>
  <si>
    <t>Rappel résultats Année n-1</t>
  </si>
  <si>
    <t xml:space="preserve">Résultats </t>
  </si>
  <si>
    <t xml:space="preserve">ANALYSES  / CAUSES </t>
  </si>
  <si>
    <t>FORMULES DE CALCUL DES INDICATEUS</t>
  </si>
  <si>
    <t>PERIODICITE</t>
  </si>
  <si>
    <t>CALENDRIER</t>
  </si>
  <si>
    <t xml:space="preserve">Exigences/OBJECTIFS </t>
  </si>
  <si>
    <t>Cibles</t>
  </si>
  <si>
    <t xml:space="preserve">Seuil de tolérance </t>
  </si>
  <si>
    <t>Jan</t>
  </si>
  <si>
    <t>Fév</t>
  </si>
  <si>
    <t>Mar</t>
  </si>
  <si>
    <t>Avr</t>
  </si>
  <si>
    <t>Mai</t>
  </si>
  <si>
    <t>Juin</t>
  </si>
  <si>
    <t>Juil</t>
  </si>
  <si>
    <t>Août</t>
  </si>
  <si>
    <t>Sept</t>
  </si>
  <si>
    <t>Oct</t>
  </si>
  <si>
    <t>Nov</t>
  </si>
  <si>
    <t>Dec</t>
  </si>
  <si>
    <t>OBJECTIFS 2025</t>
  </si>
  <si>
    <t xml:space="preserve">TABLEAU DES INDICATEURS </t>
  </si>
  <si>
    <t>N/A</t>
  </si>
  <si>
    <t>Rédigé :09/01/2025</t>
  </si>
  <si>
    <t xml:space="preserve">Révisé : </t>
  </si>
  <si>
    <t>Version: 00</t>
  </si>
  <si>
    <t>Code : PS-3-INDIC</t>
  </si>
  <si>
    <t>Processus : ASSURER LA DISTRIBUTION</t>
  </si>
  <si>
    <t>COPILOTE : TRA BI SYLVESTRE</t>
  </si>
  <si>
    <t>Rapport Réalisé /Objectif*100</t>
  </si>
  <si>
    <t>Mensuelle</t>
  </si>
  <si>
    <t xml:space="preserve">Finalité:  	Assurer la couverture commerciale en termes de présence de points de contact afin de garantir une disponibilité permanente </t>
  </si>
  <si>
    <t>MOMO Float Avaibility</t>
  </si>
  <si>
    <t>Monthly Loading ( DTR )</t>
  </si>
  <si>
    <t>Self Recharge ( DTC )</t>
  </si>
  <si>
    <t xml:space="preserve"> EBU Revenu</t>
  </si>
  <si>
    <t>Monthy Active User(MAU)</t>
  </si>
  <si>
    <t>Active Data User (ADU)</t>
  </si>
  <si>
    <t>Piloter, Mesurer et améliorer la performance Momo Float Evailability</t>
  </si>
  <si>
    <t>Piloter, Mesurer et améliorer la performance DTR</t>
  </si>
  <si>
    <t>Piloter, Mesurer et améliorer la performance DTC</t>
  </si>
  <si>
    <t>Piloter, Mesurer et améliorer la performance MAU</t>
  </si>
  <si>
    <t>Piloter, Mesurer et améliorer la performance ADU</t>
  </si>
  <si>
    <t>Piloter, Mesurer et améliorer la performance HOME</t>
  </si>
  <si>
    <t>Piloter, Mesurer et améliorer la performance EBU Revenu</t>
  </si>
  <si>
    <t>Piloter, Mesurer et améliorer la performance HV_MoMo Agent</t>
  </si>
  <si>
    <t>Piloter, Mesurer et améliorer la performance Market Development Index</t>
  </si>
  <si>
    <t>Piloter, Mesurer et améliorer la performance Service At touch Point</t>
  </si>
  <si>
    <t>PILOTE : LEONEL HOUESSOU</t>
  </si>
  <si>
    <t>Agressivité terrain à travers le déploiement d'un plan stratégique Push</t>
  </si>
  <si>
    <t>Déploiement d'un plan d'action synergique  PMD/Télésale/ Agences_Adoption  progressive du service par les clients</t>
  </si>
  <si>
    <t>Mensuelle/Trimestrielle</t>
  </si>
  <si>
    <t>Piloter, Mesurer et améliorer la performance Cash in</t>
  </si>
  <si>
    <t>Piloter, Mesurer et améliorer la performance Cash out</t>
  </si>
  <si>
    <t>Piloter, Mesurer et améliorer la performance Gross Add MoMo</t>
  </si>
  <si>
    <t>Gross Add MoMo</t>
  </si>
  <si>
    <t>Cash in</t>
  </si>
  <si>
    <t>Cash out</t>
  </si>
  <si>
    <t>Total Sales (YC Self)</t>
  </si>
  <si>
    <t>Self recharge via MoMo</t>
  </si>
  <si>
    <t>% Self recharge via MoMo</t>
  </si>
  <si>
    <t>Piloter, Mesurer et améliorer la performance Total Sales (YC Self)</t>
  </si>
  <si>
    <t>Piloter, Mesurer et améliorer la performance Self Recharge via MoMo</t>
  </si>
  <si>
    <t>Piloter, Mesurer et améliorer la performance % Self Recharge Via MoMo</t>
  </si>
  <si>
    <t>HV Active MoMo Agent</t>
  </si>
  <si>
    <t>Services at touch point</t>
  </si>
  <si>
    <t>INDICATEURS DE PERFORMPANCE</t>
  </si>
  <si>
    <t>NUM DE L'INDICATEUR</t>
  </si>
  <si>
    <t>Trimestrielle</t>
  </si>
  <si>
    <t>Home (FTTH)</t>
  </si>
  <si>
    <t>Home ( FWA )</t>
  </si>
  <si>
    <t>Perturbations réseau et la transformation commerciale</t>
  </si>
  <si>
    <t>Bonne présence commerciale/Effet promotionnel</t>
  </si>
  <si>
    <t>Bonne prise en main du KPI/Actions de coaching permanent des agents.</t>
  </si>
  <si>
    <t>Effet du Net Add négatif sur la période (-13000) / Déconnexion des abonnés</t>
  </si>
  <si>
    <t>Problèmes techniques constatés au niveau des produits/ Prise en charge approximative des clients par les prestataires Supports techniques, entraînant des détractions.</t>
  </si>
  <si>
    <t>Insuffisance de stock vs Demande du marché , necessitant un besoin supplémentaire en Working Capital</t>
  </si>
  <si>
    <t>KPI en restructuration au niveau du partnaire MTN/ Pas  de FDV dédiée à date pour adresser le KPI</t>
  </si>
  <si>
    <t>Des phénomènes essentiellement exogènes (Eloignement du  sites d'accueil/ Problèmes réseau) ont impacté le NPS de Novembre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</si>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</sst>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4"/>
      <color indexed="60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b/>
      <sz val="22"/>
      <name val="Arial"/>
      <family val="2"/>
    </font>
    <font>
      <b/>
      <sz val="14"/>
      <color theme="4" tint="-0.499984740745262"/>
      <name val="Arial"/>
      <family val="2"/>
    </font>
    <font>
      <b/>
      <sz val="22"/>
      <color indexed="10"/>
      <name val="Arial"/>
      <family val="2"/>
    </font>
    <font>
      <u/>
      <sz val="12"/>
      <name val="Arial"/>
      <family val="2"/>
    </font>
    <font>
      <b/>
      <sz val="14"/>
      <color indexed="60"/>
      <name val="Arial"/>
      <family val="2"/>
    </font>
    <font>
      <b/>
      <sz val="18"/>
      <color indexed="60"/>
      <name val="Arial"/>
      <family val="2"/>
    </font>
    <font>
      <b/>
      <sz val="18"/>
      <color rgb="FFFF0000"/>
      <name val="Arial"/>
      <family val="2"/>
    </font>
    <font>
      <b/>
      <u/>
      <sz val="16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sz val="18"/>
      <color theme="1"/>
      <name val="Arial"/>
      <family val="2"/>
    </font>
    <font>
      <sz val="22"/>
      <color theme="1"/>
      <name val="Arial"/>
      <family val="2"/>
    </font>
    <font>
      <sz val="18"/>
      <color rgb="FF000000"/>
      <name val="Arial"/>
      <family val="2"/>
    </font>
    <font>
      <b/>
      <sz val="18"/>
      <color theme="0"/>
      <name val="Arial"/>
      <family val="2"/>
    </font>
    <font>
      <b/>
      <sz val="20"/>
      <color theme="0"/>
      <name val="Arial"/>
      <family val="2"/>
    </font>
    <font>
      <b/>
      <sz val="2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2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0" borderId="0" xfId="1" applyFont="1"/>
    <xf numFmtId="0" fontId="1" fillId="0" borderId="0" xfId="1"/>
    <xf numFmtId="0" fontId="9" fillId="0" borderId="0" xfId="1" applyFont="1" applyAlignment="1">
      <alignment vertical="center"/>
    </xf>
    <xf numFmtId="1" fontId="12" fillId="0" borderId="18" xfId="0" applyNumberFormat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" fillId="0" borderId="0" xfId="1" applyAlignment="1">
      <alignment wrapText="1"/>
    </xf>
    <xf numFmtId="0" fontId="14" fillId="0" borderId="0" xfId="1" applyFont="1" applyAlignment="1">
      <alignment wrapText="1"/>
    </xf>
    <xf numFmtId="0" fontId="15" fillId="0" borderId="0" xfId="1" applyFont="1"/>
    <xf numFmtId="0" fontId="15" fillId="0" borderId="0" xfId="1" applyFont="1" applyAlignment="1">
      <alignment horizontal="right"/>
    </xf>
    <xf numFmtId="0" fontId="16" fillId="0" borderId="2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/>
    <xf numFmtId="0" fontId="12" fillId="0" borderId="0" xfId="1" applyFont="1"/>
    <xf numFmtId="0" fontId="12" fillId="0" borderId="0" xfId="1" applyFont="1" applyAlignment="1">
      <alignment horizontal="center" vertical="center" wrapText="1"/>
    </xf>
    <xf numFmtId="0" fontId="5" fillId="0" borderId="0" xfId="0" applyFont="1"/>
    <xf numFmtId="0" fontId="1" fillId="2" borderId="0" xfId="0" applyFont="1" applyFill="1"/>
    <xf numFmtId="0" fontId="1" fillId="0" borderId="9" xfId="1" applyBorder="1" applyAlignment="1">
      <alignment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0" fillId="0" borderId="0" xfId="1" applyFont="1"/>
    <xf numFmtId="1" fontId="12" fillId="0" borderId="10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9" fontId="24" fillId="0" borderId="9" xfId="0" applyNumberFormat="1" applyFont="1" applyBorder="1" applyAlignment="1">
      <alignment horizontal="center" vertical="center" wrapText="1"/>
    </xf>
    <xf numFmtId="9" fontId="22" fillId="0" borderId="11" xfId="0" applyNumberFormat="1" applyFont="1" applyBorder="1" applyAlignment="1">
      <alignment horizontal="center" vertical="center" wrapText="1"/>
    </xf>
    <xf numFmtId="9" fontId="24" fillId="0" borderId="10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9" fontId="13" fillId="0" borderId="0" xfId="1" applyNumberFormat="1" applyFont="1" applyAlignment="1">
      <alignment horizontal="center" vertical="center" wrapText="1"/>
    </xf>
    <xf numFmtId="9" fontId="22" fillId="0" borderId="21" xfId="0" applyNumberFormat="1" applyFont="1" applyBorder="1" applyAlignment="1">
      <alignment horizontal="center" vertical="center" wrapText="1"/>
    </xf>
    <xf numFmtId="9" fontId="24" fillId="0" borderId="18" xfId="0" applyNumberFormat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left" vertical="center" wrapText="1"/>
    </xf>
    <xf numFmtId="9" fontId="11" fillId="5" borderId="9" xfId="2" applyFont="1" applyFill="1" applyBorder="1" applyAlignment="1">
      <alignment horizontal="center" vertical="center" wrapText="1"/>
    </xf>
    <xf numFmtId="10" fontId="11" fillId="5" borderId="9" xfId="2" applyNumberFormat="1" applyFont="1" applyFill="1" applyBorder="1" applyAlignment="1">
      <alignment horizontal="center" vertical="center" wrapText="1"/>
    </xf>
    <xf numFmtId="9" fontId="27" fillId="5" borderId="9" xfId="2" applyFont="1" applyFill="1" applyBorder="1" applyAlignment="1">
      <alignment horizontal="center" vertical="center" wrapText="1"/>
    </xf>
    <xf numFmtId="9" fontId="26" fillId="6" borderId="9" xfId="2" applyFont="1" applyFill="1" applyBorder="1" applyAlignment="1">
      <alignment horizontal="center" vertical="center" wrapText="1"/>
    </xf>
    <xf numFmtId="9" fontId="11" fillId="6" borderId="9" xfId="2" applyFont="1" applyFill="1" applyBorder="1" applyAlignment="1">
      <alignment horizontal="center" vertical="center" wrapText="1"/>
    </xf>
    <xf numFmtId="9" fontId="11" fillId="7" borderId="9" xfId="2" applyFont="1" applyFill="1" applyBorder="1" applyAlignment="1">
      <alignment horizontal="center" vertical="center" wrapText="1"/>
    </xf>
    <xf numFmtId="9" fontId="27" fillId="7" borderId="9" xfId="2" applyFont="1" applyFill="1" applyBorder="1" applyAlignment="1">
      <alignment horizontal="center" vertical="center" wrapText="1"/>
    </xf>
    <xf numFmtId="164" fontId="11" fillId="7" borderId="9" xfId="2" applyNumberFormat="1" applyFont="1" applyFill="1" applyBorder="1" applyAlignment="1">
      <alignment horizontal="center" vertical="center" wrapText="1"/>
    </xf>
    <xf numFmtId="9" fontId="27" fillId="6" borderId="9" xfId="2" applyFont="1" applyFill="1" applyBorder="1" applyAlignment="1">
      <alignment horizontal="center" vertical="center" wrapText="1"/>
    </xf>
    <xf numFmtId="10" fontId="26" fillId="6" borderId="9" xfId="2" applyNumberFormat="1" applyFont="1" applyFill="1" applyBorder="1" applyAlignment="1">
      <alignment horizontal="center" vertical="center" wrapText="1"/>
    </xf>
    <xf numFmtId="10" fontId="11" fillId="7" borderId="9" xfId="2" applyNumberFormat="1" applyFont="1" applyFill="1" applyBorder="1" applyAlignment="1">
      <alignment horizontal="center" vertical="center" wrapText="1"/>
    </xf>
    <xf numFmtId="164" fontId="11" fillId="5" borderId="9" xfId="2" applyNumberFormat="1" applyFont="1" applyFill="1" applyBorder="1" applyAlignment="1">
      <alignment horizontal="center" vertical="center" wrapText="1"/>
    </xf>
    <xf numFmtId="9" fontId="28" fillId="7" borderId="9" xfId="2" applyFont="1" applyFill="1" applyBorder="1" applyAlignment="1">
      <alignment horizontal="center" vertical="center" wrapText="1"/>
    </xf>
    <xf numFmtId="9" fontId="29" fillId="5" borderId="9" xfId="2" applyFont="1" applyFill="1" applyBorder="1" applyAlignment="1">
      <alignment horizontal="center" vertical="center" wrapText="1"/>
    </xf>
    <xf numFmtId="9" fontId="29" fillId="6" borderId="9" xfId="2" applyFont="1" applyFill="1" applyBorder="1" applyAlignment="1">
      <alignment horizontal="center" vertical="center" wrapText="1"/>
    </xf>
    <xf numFmtId="9" fontId="29" fillId="7" borderId="9" xfId="2" applyFont="1" applyFill="1" applyBorder="1" applyAlignment="1">
      <alignment horizontal="center" vertical="center" wrapText="1"/>
    </xf>
    <xf numFmtId="10" fontId="26" fillId="4" borderId="9" xfId="2" applyNumberFormat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17" fontId="11" fillId="3" borderId="13" xfId="1" applyNumberFormat="1" applyFont="1" applyFill="1" applyBorder="1" applyAlignment="1">
      <alignment horizontal="center" vertical="center" wrapText="1"/>
    </xf>
    <xf numFmtId="17" fontId="11" fillId="3" borderId="17" xfId="1" applyNumberFormat="1" applyFont="1" applyFill="1" applyBorder="1" applyAlignment="1">
      <alignment horizontal="center" vertical="center" wrapText="1"/>
    </xf>
    <xf numFmtId="17" fontId="11" fillId="3" borderId="10" xfId="1" applyNumberFormat="1" applyFont="1" applyFill="1" applyBorder="1" applyAlignment="1">
      <alignment horizontal="center" vertical="center" wrapText="1"/>
    </xf>
    <xf numFmtId="17" fontId="11" fillId="3" borderId="20" xfId="1" applyNumberFormat="1" applyFont="1" applyFill="1" applyBorder="1" applyAlignment="1">
      <alignment horizontal="center" vertical="center" wrapText="1"/>
    </xf>
    <xf numFmtId="17" fontId="11" fillId="3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6" fillId="3" borderId="13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urcentag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15</xdr:col>
      <xdr:colOff>21389</xdr:colOff>
      <xdr:row>29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29ADCFA-D2B1-4EF9-B510-43C134093FA6}"/>
            </a:ext>
          </a:extLst>
        </xdr:cNvPr>
        <xdr:cNvSpPr txBox="1"/>
      </xdr:nvSpPr>
      <xdr:spPr>
        <a:xfrm>
          <a:off x="0" y="15792450"/>
          <a:ext cx="37111739" cy="2266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600" b="1" u="sng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COMMENTAIRES</a:t>
          </a:r>
          <a:r>
            <a:rPr lang="fr-FR" sz="1600" b="1" u="sng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endParaRPr lang="fr-FR" sz="36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est impératif de renseigner le tableau des indicateurs et de le rendre au SMI chaque 05 du mois qui suit le mois révélé.</a:t>
          </a:r>
          <a:endParaRPr lang="fr-FR" sz="3600">
            <a:solidFill>
              <a:srgbClr val="FF0000"/>
            </a:solidFill>
            <a:effectLst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ACTION(S)</a:t>
          </a:r>
          <a:r>
            <a:rPr lang="fr-FR" sz="16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 MENER:</a:t>
          </a:r>
          <a:endParaRPr lang="fr-FR" sz="16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1059823</xdr:colOff>
      <xdr:row>1</xdr:row>
      <xdr:rowOff>67077</xdr:rowOff>
    </xdr:from>
    <xdr:to>
      <xdr:col>2</xdr:col>
      <xdr:colOff>380655</xdr:colOff>
      <xdr:row>4</xdr:row>
      <xdr:rowOff>338473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3FA5051-498F-4F56-8381-1C70398E3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823" y="238527"/>
          <a:ext cx="4243669" cy="1071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15</xdr:col>
      <xdr:colOff>21389</xdr:colOff>
      <xdr:row>33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EC032DD-5D3E-4445-8883-F0F20896DB4E}"/>
            </a:ext>
          </a:extLst>
        </xdr:cNvPr>
        <xdr:cNvSpPr txBox="1"/>
      </xdr:nvSpPr>
      <xdr:spPr>
        <a:xfrm>
          <a:off x="0" y="15792450"/>
          <a:ext cx="36435464" cy="2266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600" b="1" u="sng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COMMENTAIRES</a:t>
          </a:r>
          <a:r>
            <a:rPr lang="fr-FR" sz="1600" b="1" u="sng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endParaRPr lang="fr-FR" sz="36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est impératif de renseigner le tableau des indicateurs et de le rendre au SMI chaque 05 du mois qui suit le mois révélé.</a:t>
          </a:r>
          <a:endParaRPr lang="fr-FR" sz="3600">
            <a:solidFill>
              <a:srgbClr val="FF0000"/>
            </a:solidFill>
            <a:effectLst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ACTION(S)</a:t>
          </a:r>
          <a:r>
            <a:rPr lang="fr-FR" sz="16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 MENER:</a:t>
          </a:r>
          <a:endParaRPr lang="fr-FR" sz="16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fr-FR" sz="1600" u="none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1059823</xdr:colOff>
      <xdr:row>1</xdr:row>
      <xdr:rowOff>67077</xdr:rowOff>
    </xdr:from>
    <xdr:to>
      <xdr:col>2</xdr:col>
      <xdr:colOff>759538</xdr:colOff>
      <xdr:row>4</xdr:row>
      <xdr:rowOff>338473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19A717-D4A7-4F15-A9F9-AB94647E6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98" y="238527"/>
          <a:ext cx="4233615" cy="1071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topLeftCell="D17" zoomScale="72" zoomScaleNormal="51" workbookViewId="0">
      <selection activeCell="O25" sqref="O25"/>
    </sheetView>
  </sheetViews>
  <sheetFormatPr baseColWidth="10" defaultColWidth="4.28515625" defaultRowHeight="12.75" x14ac:dyDescent="0.2"/>
  <cols>
    <col min="1" max="1" width="21.7109375" style="5" customWidth="1"/>
    <col min="2" max="2" width="52.140625" style="9" bestFit="1" customWidth="1"/>
    <col min="3" max="3" width="58.140625" style="9" bestFit="1" customWidth="1"/>
    <col min="4" max="4" width="73.7109375" style="5" customWidth="1"/>
    <col min="5" max="5" width="15.28515625" style="5" customWidth="1"/>
    <col min="6" max="6" width="16.140625" style="5" bestFit="1" customWidth="1"/>
    <col min="7" max="7" width="19.140625" style="5" customWidth="1"/>
    <col min="8" max="8" width="15.140625" style="5" customWidth="1"/>
    <col min="9" max="9" width="14.140625" style="5" customWidth="1"/>
    <col min="10" max="10" width="17.85546875" style="5" customWidth="1"/>
    <col min="11" max="11" width="14.28515625" style="5" customWidth="1"/>
    <col min="12" max="12" width="17" style="5" customWidth="1"/>
    <col min="13" max="13" width="13.7109375" style="5" customWidth="1"/>
    <col min="14" max="14" width="19.42578125" style="5" customWidth="1"/>
    <col min="15" max="15" width="30.28515625" style="5" bestFit="1" customWidth="1"/>
    <col min="16" max="16" width="26" style="30" customWidth="1"/>
    <col min="17" max="16384" width="4.28515625" style="5"/>
  </cols>
  <sheetData>
    <row r="1" spans="1:17" ht="13.5" thickBot="1" x14ac:dyDescent="0.25"/>
    <row r="2" spans="1:17" ht="30.75" customHeight="1" x14ac:dyDescent="0.2">
      <c r="A2" s="85"/>
      <c r="B2" s="86"/>
      <c r="C2" s="86"/>
      <c r="D2" s="87"/>
      <c r="E2" s="94" t="s">
        <v>25</v>
      </c>
      <c r="F2" s="95"/>
      <c r="G2" s="95"/>
      <c r="H2" s="95"/>
      <c r="I2" s="95"/>
      <c r="J2" s="95"/>
      <c r="K2" s="95"/>
      <c r="L2" s="95"/>
      <c r="M2" s="95"/>
      <c r="N2" s="95"/>
      <c r="O2" s="96"/>
      <c r="P2" s="103" t="s">
        <v>30</v>
      </c>
      <c r="Q2" s="104"/>
    </row>
    <row r="3" spans="1:17" ht="16.5" customHeight="1" x14ac:dyDescent="0.2">
      <c r="A3" s="88"/>
      <c r="B3" s="89"/>
      <c r="C3" s="89"/>
      <c r="D3" s="90"/>
      <c r="E3" s="97"/>
      <c r="F3" s="98"/>
      <c r="G3" s="98"/>
      <c r="H3" s="98"/>
      <c r="I3" s="98"/>
      <c r="J3" s="98"/>
      <c r="K3" s="98"/>
      <c r="L3" s="98"/>
      <c r="M3" s="98"/>
      <c r="N3" s="98"/>
      <c r="O3" s="99"/>
      <c r="P3" s="105" t="s">
        <v>27</v>
      </c>
      <c r="Q3" s="106"/>
    </row>
    <row r="4" spans="1:17" ht="15.75" customHeight="1" x14ac:dyDescent="0.2">
      <c r="A4" s="88"/>
      <c r="B4" s="89"/>
      <c r="C4" s="89"/>
      <c r="D4" s="90"/>
      <c r="E4" s="97"/>
      <c r="F4" s="98"/>
      <c r="G4" s="98"/>
      <c r="H4" s="98"/>
      <c r="I4" s="98"/>
      <c r="J4" s="98"/>
      <c r="K4" s="98"/>
      <c r="L4" s="98"/>
      <c r="M4" s="98"/>
      <c r="N4" s="98"/>
      <c r="O4" s="99"/>
      <c r="P4" s="105" t="s">
        <v>28</v>
      </c>
      <c r="Q4" s="106"/>
    </row>
    <row r="5" spans="1:17" ht="30" customHeight="1" thickBot="1" x14ac:dyDescent="0.25">
      <c r="A5" s="91"/>
      <c r="B5" s="92"/>
      <c r="C5" s="92"/>
      <c r="D5" s="93"/>
      <c r="E5" s="100"/>
      <c r="F5" s="101"/>
      <c r="G5" s="101"/>
      <c r="H5" s="101"/>
      <c r="I5" s="101"/>
      <c r="J5" s="101"/>
      <c r="K5" s="101"/>
      <c r="L5" s="101"/>
      <c r="M5" s="101"/>
      <c r="N5" s="101"/>
      <c r="O5" s="102"/>
      <c r="P5" s="107" t="s">
        <v>29</v>
      </c>
      <c r="Q5" s="108"/>
    </row>
    <row r="6" spans="1:17" ht="27.75" x14ac:dyDescent="0.4">
      <c r="B6" s="10"/>
      <c r="C6" s="10"/>
      <c r="D6" s="11"/>
      <c r="E6" s="12"/>
      <c r="F6" s="12"/>
      <c r="G6" s="12"/>
      <c r="H6" s="1"/>
      <c r="I6" s="1"/>
      <c r="J6" s="1"/>
      <c r="K6" s="1"/>
      <c r="L6" s="1"/>
      <c r="N6" s="13"/>
      <c r="O6" s="1"/>
    </row>
    <row r="7" spans="1:17" ht="30" x14ac:dyDescent="0.2">
      <c r="B7" s="5"/>
      <c r="C7" s="5"/>
      <c r="D7" s="14"/>
      <c r="E7" s="14"/>
      <c r="F7" s="14"/>
      <c r="G7" s="15"/>
      <c r="H7" s="2"/>
      <c r="I7" s="2"/>
      <c r="J7" s="2"/>
      <c r="K7" s="2"/>
      <c r="L7" s="2"/>
      <c r="M7" s="2"/>
      <c r="N7" s="2"/>
      <c r="O7" s="2"/>
    </row>
    <row r="8" spans="1:17" ht="30" x14ac:dyDescent="0.2">
      <c r="A8" s="72" t="s">
        <v>31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1:17" ht="132.75" customHeight="1" x14ac:dyDescent="0.2">
      <c r="A9" s="73" t="s">
        <v>35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</row>
    <row r="10" spans="1:17" ht="27.75" x14ac:dyDescent="0.2">
      <c r="B10" s="5"/>
      <c r="C10" s="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3"/>
    </row>
    <row r="11" spans="1:17" ht="27.75" x14ac:dyDescent="0.2">
      <c r="A11" s="74" t="s">
        <v>52</v>
      </c>
      <c r="B11" s="74"/>
      <c r="C11" s="17"/>
      <c r="D11" s="16"/>
      <c r="E11" s="16"/>
      <c r="F11" s="16"/>
      <c r="G11" s="16"/>
      <c r="I11" s="16"/>
      <c r="J11" s="16"/>
      <c r="K11" s="16"/>
      <c r="L11" s="41"/>
      <c r="M11" s="16"/>
      <c r="N11" s="16"/>
      <c r="O11" s="3"/>
    </row>
    <row r="12" spans="1:17" ht="45.75" customHeight="1" x14ac:dyDescent="0.2">
      <c r="A12" s="74" t="s">
        <v>32</v>
      </c>
      <c r="B12" s="74"/>
      <c r="C12" s="17"/>
      <c r="D12" s="16"/>
      <c r="E12" s="16"/>
      <c r="F12" s="16"/>
      <c r="G12" s="16"/>
      <c r="H12" s="18"/>
      <c r="I12" s="16"/>
      <c r="J12" s="16"/>
      <c r="K12" s="16"/>
      <c r="L12" s="16"/>
      <c r="M12" s="16"/>
      <c r="N12" s="16"/>
      <c r="O12" s="3"/>
    </row>
    <row r="13" spans="1:17" ht="19.5" customHeight="1" x14ac:dyDescent="0.2"/>
    <row r="14" spans="1:17" ht="20.100000000000001" customHeight="1" x14ac:dyDescent="0.2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7" ht="20.100000000000001" customHeight="1" x14ac:dyDescent="0.2">
      <c r="B15" s="19" t="s">
        <v>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7" ht="20.100000000000001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6" ht="20.100000000000001" customHeight="1" x14ac:dyDescent="0.2">
      <c r="A17" s="62" t="s">
        <v>71</v>
      </c>
      <c r="B17" s="62" t="s">
        <v>70</v>
      </c>
      <c r="C17" s="75" t="s">
        <v>6</v>
      </c>
      <c r="D17" s="77" t="s">
        <v>24</v>
      </c>
      <c r="E17" s="78"/>
      <c r="F17" s="79"/>
      <c r="G17" s="83" t="s">
        <v>3</v>
      </c>
      <c r="H17" s="6"/>
      <c r="I17" s="6"/>
      <c r="J17" s="6"/>
      <c r="K17" s="6"/>
      <c r="L17" s="6"/>
      <c r="M17" s="6"/>
      <c r="N17" s="62" t="s">
        <v>4</v>
      </c>
      <c r="O17" s="75" t="s">
        <v>5</v>
      </c>
      <c r="P17" s="62" t="s">
        <v>7</v>
      </c>
    </row>
    <row r="18" spans="1:16" s="20" customFormat="1" ht="15" customHeight="1" x14ac:dyDescent="0.25">
      <c r="A18" s="62"/>
      <c r="B18" s="62"/>
      <c r="C18" s="76"/>
      <c r="D18" s="80"/>
      <c r="E18" s="81"/>
      <c r="F18" s="82"/>
      <c r="G18" s="83"/>
      <c r="H18" s="63" t="s">
        <v>8</v>
      </c>
      <c r="I18" s="64"/>
      <c r="J18" s="64"/>
      <c r="K18" s="64"/>
      <c r="L18" s="64"/>
      <c r="M18" s="64"/>
      <c r="N18" s="62"/>
      <c r="O18" s="76"/>
      <c r="P18" s="62"/>
    </row>
    <row r="19" spans="1:16" s="20" customFormat="1" ht="18" customHeight="1" x14ac:dyDescent="0.25">
      <c r="A19" s="62"/>
      <c r="B19" s="62"/>
      <c r="C19" s="76"/>
      <c r="D19" s="67" t="s">
        <v>9</v>
      </c>
      <c r="E19" s="69" t="s">
        <v>10</v>
      </c>
      <c r="F19" s="71" t="s">
        <v>11</v>
      </c>
      <c r="G19" s="84"/>
      <c r="H19" s="65"/>
      <c r="I19" s="66"/>
      <c r="J19" s="66"/>
      <c r="K19" s="66"/>
      <c r="L19" s="66"/>
      <c r="M19" s="66"/>
      <c r="N19" s="62"/>
      <c r="O19" s="76"/>
      <c r="P19" s="62"/>
    </row>
    <row r="20" spans="1:16" s="21" customFormat="1" ht="44.65" customHeight="1" x14ac:dyDescent="0.35">
      <c r="A20" s="62"/>
      <c r="B20" s="75"/>
      <c r="C20" s="76"/>
      <c r="D20" s="68"/>
      <c r="E20" s="70"/>
      <c r="F20" s="71"/>
      <c r="G20" s="84"/>
      <c r="H20" s="27" t="s">
        <v>12</v>
      </c>
      <c r="I20" s="27" t="s">
        <v>13</v>
      </c>
      <c r="J20" s="27" t="s">
        <v>14</v>
      </c>
      <c r="K20" s="27" t="s">
        <v>15</v>
      </c>
      <c r="L20" s="27" t="s">
        <v>16</v>
      </c>
      <c r="M20" s="27" t="s">
        <v>17</v>
      </c>
      <c r="N20" s="75"/>
      <c r="O20" s="76"/>
      <c r="P20" s="62"/>
    </row>
    <row r="21" spans="1:16" s="22" customFormat="1" ht="63.75" customHeight="1" x14ac:dyDescent="0.35">
      <c r="A21" s="7">
        <v>1</v>
      </c>
      <c r="B21" s="35" t="s">
        <v>59</v>
      </c>
      <c r="C21" s="40" t="s">
        <v>33</v>
      </c>
      <c r="D21" s="36" t="s">
        <v>58</v>
      </c>
      <c r="E21" s="42">
        <v>1</v>
      </c>
      <c r="F21" s="37">
        <v>0.8</v>
      </c>
      <c r="G21" s="34" t="s">
        <v>26</v>
      </c>
      <c r="H21" s="45">
        <v>0.629</v>
      </c>
      <c r="I21" s="49">
        <v>0.81100000000000005</v>
      </c>
      <c r="J21" s="50">
        <v>1.1459999999999999</v>
      </c>
      <c r="K21" s="45">
        <v>0.79400000000000004</v>
      </c>
      <c r="L21" s="49">
        <v>0.85799999999999998</v>
      </c>
      <c r="M21" s="49">
        <v>0.82099999999999995</v>
      </c>
      <c r="N21" s="58">
        <f t="shared" ref="N21:N26" si="0">AVERAGE(H21:M21)</f>
        <v>0.84316666666666651</v>
      </c>
      <c r="O21" s="44"/>
      <c r="P21" s="40" t="s">
        <v>34</v>
      </c>
    </row>
    <row r="22" spans="1:16" s="22" customFormat="1" ht="51" x14ac:dyDescent="0.35">
      <c r="A22" s="7">
        <v>2</v>
      </c>
      <c r="B22" s="35" t="s">
        <v>60</v>
      </c>
      <c r="C22" s="40" t="s">
        <v>33</v>
      </c>
      <c r="D22" s="36" t="s">
        <v>56</v>
      </c>
      <c r="E22" s="42">
        <v>1</v>
      </c>
      <c r="F22" s="37">
        <v>0.8</v>
      </c>
      <c r="G22" s="34" t="s">
        <v>26</v>
      </c>
      <c r="H22" s="49">
        <v>0.82599999999999996</v>
      </c>
      <c r="I22" s="45">
        <v>0.78200000000000003</v>
      </c>
      <c r="J22" s="45">
        <v>0.68700000000000006</v>
      </c>
      <c r="K22" s="49">
        <v>0.84599999999999997</v>
      </c>
      <c r="L22" s="49">
        <v>0.83099999999999996</v>
      </c>
      <c r="M22" s="49">
        <v>0.74299999999999999</v>
      </c>
      <c r="N22" s="58">
        <f t="shared" si="0"/>
        <v>0.78583333333333327</v>
      </c>
      <c r="O22" s="44"/>
      <c r="P22" s="40" t="s">
        <v>34</v>
      </c>
    </row>
    <row r="23" spans="1:16" s="22" customFormat="1" ht="51" x14ac:dyDescent="0.35">
      <c r="A23" s="7">
        <v>3</v>
      </c>
      <c r="B23" s="35" t="s">
        <v>61</v>
      </c>
      <c r="C23" s="40" t="s">
        <v>33</v>
      </c>
      <c r="D23" s="36" t="s">
        <v>57</v>
      </c>
      <c r="E23" s="42">
        <v>1</v>
      </c>
      <c r="F23" s="37">
        <v>0.8</v>
      </c>
      <c r="G23" s="34" t="s">
        <v>26</v>
      </c>
      <c r="H23" s="49">
        <v>0.877</v>
      </c>
      <c r="I23" s="49">
        <v>0.84499999999999997</v>
      </c>
      <c r="J23" s="45">
        <v>0.78100000000000003</v>
      </c>
      <c r="K23" s="49">
        <v>0.88400000000000001</v>
      </c>
      <c r="L23" s="49">
        <v>0.83899999999999997</v>
      </c>
      <c r="M23" s="49">
        <v>0.85699999999999998</v>
      </c>
      <c r="N23" s="59">
        <f t="shared" si="0"/>
        <v>0.84716666666666673</v>
      </c>
      <c r="O23" s="44"/>
      <c r="P23" s="40" t="s">
        <v>34</v>
      </c>
    </row>
    <row r="24" spans="1:16" s="22" customFormat="1" ht="51" x14ac:dyDescent="0.35">
      <c r="A24" s="7">
        <v>4</v>
      </c>
      <c r="B24" s="35" t="s">
        <v>62</v>
      </c>
      <c r="C24" s="40" t="s">
        <v>33</v>
      </c>
      <c r="D24" s="36" t="s">
        <v>65</v>
      </c>
      <c r="E24" s="42">
        <v>1</v>
      </c>
      <c r="F24" s="37">
        <v>0.8</v>
      </c>
      <c r="G24" s="34" t="s">
        <v>26</v>
      </c>
      <c r="H24" s="49">
        <v>0.98799999999999999</v>
      </c>
      <c r="I24" s="49">
        <v>0.96199999999999997</v>
      </c>
      <c r="J24" s="50">
        <v>1.0009999999999999</v>
      </c>
      <c r="K24" s="49">
        <v>0.99099999999999999</v>
      </c>
      <c r="L24" s="49">
        <v>0.96499999999999997</v>
      </c>
      <c r="M24" s="50">
        <v>1.089</v>
      </c>
      <c r="N24" s="60">
        <f t="shared" si="0"/>
        <v>0.99933333333333341</v>
      </c>
      <c r="O24" s="44"/>
      <c r="P24" s="40" t="s">
        <v>34</v>
      </c>
    </row>
    <row r="25" spans="1:16" s="22" customFormat="1" ht="51" x14ac:dyDescent="0.35">
      <c r="A25" s="7">
        <v>5</v>
      </c>
      <c r="B25" s="35" t="s">
        <v>63</v>
      </c>
      <c r="C25" s="40" t="s">
        <v>33</v>
      </c>
      <c r="D25" s="36" t="s">
        <v>66</v>
      </c>
      <c r="E25" s="38">
        <v>1</v>
      </c>
      <c r="F25" s="37">
        <v>0.8</v>
      </c>
      <c r="G25" s="34" t="s">
        <v>26</v>
      </c>
      <c r="H25" s="49">
        <v>0.89600000000000002</v>
      </c>
      <c r="I25" s="49">
        <v>0.90300000000000002</v>
      </c>
      <c r="J25" s="49">
        <v>0.95699999999999996</v>
      </c>
      <c r="K25" s="50">
        <v>1.0269999999999999</v>
      </c>
      <c r="L25" s="50">
        <v>1.048</v>
      </c>
      <c r="M25" s="49">
        <v>0.99</v>
      </c>
      <c r="N25" s="59">
        <f t="shared" si="0"/>
        <v>0.97016666666666662</v>
      </c>
      <c r="O25" s="44"/>
      <c r="P25" s="40" t="s">
        <v>34</v>
      </c>
    </row>
    <row r="26" spans="1:16" s="23" customFormat="1" ht="51" x14ac:dyDescent="0.25">
      <c r="A26" s="7">
        <v>6</v>
      </c>
      <c r="B26" s="35" t="s">
        <v>64</v>
      </c>
      <c r="C26" s="40" t="s">
        <v>33</v>
      </c>
      <c r="D26" s="36" t="s">
        <v>67</v>
      </c>
      <c r="E26" s="43">
        <v>1</v>
      </c>
      <c r="F26" s="37">
        <v>0.8</v>
      </c>
      <c r="G26" s="34" t="s">
        <v>26</v>
      </c>
      <c r="H26" s="49">
        <v>0.90700000000000003</v>
      </c>
      <c r="I26" s="49">
        <v>0.93799999999999994</v>
      </c>
      <c r="J26" s="49">
        <v>0.95599999999999996</v>
      </c>
      <c r="K26" s="49">
        <v>0.89100000000000001</v>
      </c>
      <c r="L26" s="50">
        <v>1.0880000000000001</v>
      </c>
      <c r="M26" s="49">
        <v>0.91200000000000003</v>
      </c>
      <c r="N26" s="59">
        <f t="shared" si="0"/>
        <v>0.94866666666666666</v>
      </c>
      <c r="O26" s="44"/>
      <c r="P26" s="40" t="s">
        <v>34</v>
      </c>
    </row>
    <row r="27" spans="1:16" s="23" customFormat="1" ht="89.45" customHeight="1" x14ac:dyDescent="0.3">
      <c r="A27" s="29"/>
      <c r="B27" s="32"/>
      <c r="C27" s="32"/>
      <c r="D27" s="3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31"/>
    </row>
    <row r="28" spans="1:16" s="23" customFormat="1" ht="89.45" customHeight="1" x14ac:dyDescent="0.3">
      <c r="A28" s="26"/>
      <c r="B28" s="32"/>
      <c r="C28" s="32"/>
      <c r="D28" s="32"/>
      <c r="E28" s="5"/>
      <c r="F28" s="24"/>
      <c r="G28" s="4"/>
      <c r="H28" s="4"/>
      <c r="I28" s="4"/>
      <c r="J28" s="4"/>
      <c r="K28" s="4"/>
      <c r="L28" s="4"/>
      <c r="M28" s="4"/>
      <c r="N28" s="4"/>
      <c r="O28" s="4"/>
      <c r="P28" s="31"/>
    </row>
    <row r="29" spans="1:16" s="23" customFormat="1" ht="89.45" customHeight="1" x14ac:dyDescent="0.3">
      <c r="A29" s="5"/>
      <c r="B29" s="32"/>
      <c r="C29" s="32"/>
      <c r="D29" s="32"/>
      <c r="E29" s="25"/>
      <c r="F29" s="24"/>
      <c r="G29" s="4"/>
      <c r="H29" s="4"/>
      <c r="I29" s="4"/>
      <c r="J29" s="4"/>
      <c r="K29" s="4"/>
      <c r="L29" s="4"/>
      <c r="M29" s="4"/>
      <c r="N29" s="4"/>
      <c r="O29" s="4"/>
      <c r="P29" s="31"/>
    </row>
    <row r="30" spans="1:16" s="23" customFormat="1" ht="47.25" customHeight="1" x14ac:dyDescent="0.25">
      <c r="A30" s="5"/>
      <c r="B30" s="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1"/>
    </row>
    <row r="31" spans="1:16" s="23" customFormat="1" ht="36" customHeight="1" x14ac:dyDescent="0.25">
      <c r="A31" s="5"/>
      <c r="B31" s="8"/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31"/>
    </row>
    <row r="32" spans="1:16" s="23" customFormat="1" ht="22.5" customHeight="1" x14ac:dyDescent="0.25">
      <c r="A32" s="5"/>
      <c r="B32" s="8"/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31"/>
    </row>
    <row r="33" spans="1:16" s="23" customFormat="1" ht="89.45" customHeight="1" x14ac:dyDescent="0.25">
      <c r="A33" s="5"/>
      <c r="B33" s="8"/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31"/>
    </row>
    <row r="34" spans="1:16" s="23" customFormat="1" ht="89.45" customHeight="1" x14ac:dyDescent="0.25">
      <c r="A34" s="5"/>
      <c r="B34" s="8"/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31"/>
    </row>
    <row r="35" spans="1:16" ht="18" x14ac:dyDescent="0.25">
      <c r="B35" s="8"/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31"/>
    </row>
    <row r="36" spans="1:16" ht="18" x14ac:dyDescent="0.25">
      <c r="B36" s="8"/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31"/>
    </row>
    <row r="37" spans="1:16" ht="18" x14ac:dyDescent="0.25">
      <c r="B37" s="8"/>
      <c r="C37" s="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31"/>
    </row>
    <row r="38" spans="1:16" ht="18" x14ac:dyDescent="0.25">
      <c r="B38" s="8"/>
      <c r="C38" s="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31"/>
    </row>
    <row r="39" spans="1:16" ht="18" x14ac:dyDescent="0.25">
      <c r="B39" s="8"/>
      <c r="C39" s="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31"/>
    </row>
    <row r="40" spans="1:16" ht="18" x14ac:dyDescent="0.25">
      <c r="B40" s="8"/>
      <c r="C40" s="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31"/>
    </row>
    <row r="41" spans="1:16" ht="18" x14ac:dyDescent="0.25">
      <c r="B41" s="8"/>
      <c r="C41" s="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31"/>
    </row>
    <row r="42" spans="1:16" ht="18" x14ac:dyDescent="0.25">
      <c r="B42" s="8"/>
      <c r="C42" s="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31"/>
    </row>
  </sheetData>
  <mergeCells count="22">
    <mergeCell ref="A2:D5"/>
    <mergeCell ref="E2:O5"/>
    <mergeCell ref="P2:Q2"/>
    <mergeCell ref="P3:Q3"/>
    <mergeCell ref="P4:Q4"/>
    <mergeCell ref="P5:Q5"/>
    <mergeCell ref="A8:O8"/>
    <mergeCell ref="A9:O9"/>
    <mergeCell ref="A11:B11"/>
    <mergeCell ref="A12:B12"/>
    <mergeCell ref="A17:A20"/>
    <mergeCell ref="B17:B20"/>
    <mergeCell ref="C17:C20"/>
    <mergeCell ref="D17:F18"/>
    <mergeCell ref="G17:G20"/>
    <mergeCell ref="N17:N20"/>
    <mergeCell ref="O17:O20"/>
    <mergeCell ref="P17:P20"/>
    <mergeCell ref="H18:M19"/>
    <mergeCell ref="D19:D20"/>
    <mergeCell ref="E19:E20"/>
    <mergeCell ref="F19:F2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showGridLines="0" tabSelected="1" topLeftCell="A16" zoomScale="72" zoomScaleNormal="51" workbookViewId="0">
      <pane xSplit="2" topLeftCell="G1" activePane="topRight" state="frozen"/>
      <selection activeCell="A16" sqref="A16"/>
      <selection pane="topRight" activeCell="M29" sqref="M29"/>
    </sheetView>
  </sheetViews>
  <sheetFormatPr baseColWidth="10" defaultColWidth="4.28515625" defaultRowHeight="12.75" x14ac:dyDescent="0.2"/>
  <cols>
    <col min="1" max="1" width="14" style="5" customWidth="1"/>
    <col min="2" max="2" width="52.140625" style="9" bestFit="1" customWidth="1"/>
    <col min="3" max="3" width="58.140625" style="9" bestFit="1" customWidth="1"/>
    <col min="4" max="4" width="69" style="5" customWidth="1"/>
    <col min="5" max="5" width="11.140625" style="5" bestFit="1" customWidth="1"/>
    <col min="6" max="6" width="15.7109375" style="5" bestFit="1" customWidth="1"/>
    <col min="7" max="7" width="19.140625" style="5" customWidth="1"/>
    <col min="8" max="8" width="14.140625" style="5" customWidth="1"/>
    <col min="9" max="9" width="16.42578125" style="5" customWidth="1"/>
    <col min="10" max="10" width="18" style="5" customWidth="1"/>
    <col min="11" max="11" width="13.7109375" style="5" customWidth="1"/>
    <col min="12" max="12" width="17.28515625" style="5" customWidth="1"/>
    <col min="13" max="13" width="19.28515625" style="5" customWidth="1"/>
    <col min="14" max="14" width="19.42578125" style="5" customWidth="1"/>
    <col min="15" max="15" width="102.5703125" style="5" customWidth="1"/>
    <col min="16" max="16" width="42.140625" style="30" bestFit="1" customWidth="1"/>
    <col min="17" max="16384" width="4.28515625" style="5"/>
  </cols>
  <sheetData>
    <row r="1" spans="1:17" ht="13.5" thickBot="1" x14ac:dyDescent="0.25"/>
    <row r="2" spans="1:17" ht="30.75" customHeight="1" x14ac:dyDescent="0.2">
      <c r="A2" s="85"/>
      <c r="B2" s="86"/>
      <c r="C2" s="86"/>
      <c r="D2" s="87"/>
      <c r="E2" s="94" t="s">
        <v>25</v>
      </c>
      <c r="F2" s="95"/>
      <c r="G2" s="95"/>
      <c r="H2" s="95"/>
      <c r="I2" s="95"/>
      <c r="J2" s="95"/>
      <c r="K2" s="95"/>
      <c r="L2" s="95"/>
      <c r="M2" s="95"/>
      <c r="N2" s="95"/>
      <c r="O2" s="96"/>
      <c r="P2" s="103" t="s">
        <v>30</v>
      </c>
      <c r="Q2" s="104"/>
    </row>
    <row r="3" spans="1:17" ht="16.5" customHeight="1" x14ac:dyDescent="0.2">
      <c r="A3" s="88"/>
      <c r="B3" s="89"/>
      <c r="C3" s="89"/>
      <c r="D3" s="90"/>
      <c r="E3" s="97"/>
      <c r="F3" s="98"/>
      <c r="G3" s="98"/>
      <c r="H3" s="98"/>
      <c r="I3" s="98"/>
      <c r="J3" s="98"/>
      <c r="K3" s="98"/>
      <c r="L3" s="98"/>
      <c r="M3" s="98"/>
      <c r="N3" s="98"/>
      <c r="O3" s="99"/>
      <c r="P3" s="105" t="s">
        <v>27</v>
      </c>
      <c r="Q3" s="106"/>
    </row>
    <row r="4" spans="1:17" ht="15.75" customHeight="1" x14ac:dyDescent="0.2">
      <c r="A4" s="88"/>
      <c r="B4" s="89"/>
      <c r="C4" s="89"/>
      <c r="D4" s="90"/>
      <c r="E4" s="97"/>
      <c r="F4" s="98"/>
      <c r="G4" s="98"/>
      <c r="H4" s="98"/>
      <c r="I4" s="98"/>
      <c r="J4" s="98"/>
      <c r="K4" s="98"/>
      <c r="L4" s="98"/>
      <c r="M4" s="98"/>
      <c r="N4" s="98"/>
      <c r="O4" s="99"/>
      <c r="P4" s="105" t="s">
        <v>28</v>
      </c>
      <c r="Q4" s="106"/>
    </row>
    <row r="5" spans="1:17" ht="30" customHeight="1" thickBot="1" x14ac:dyDescent="0.25">
      <c r="A5" s="91"/>
      <c r="B5" s="92"/>
      <c r="C5" s="92"/>
      <c r="D5" s="93"/>
      <c r="E5" s="100"/>
      <c r="F5" s="101"/>
      <c r="G5" s="101"/>
      <c r="H5" s="101"/>
      <c r="I5" s="101"/>
      <c r="J5" s="101"/>
      <c r="K5" s="101"/>
      <c r="L5" s="101"/>
      <c r="M5" s="101"/>
      <c r="N5" s="101"/>
      <c r="O5" s="102"/>
      <c r="P5" s="107" t="s">
        <v>29</v>
      </c>
      <c r="Q5" s="108"/>
    </row>
    <row r="6" spans="1:17" ht="27.75" x14ac:dyDescent="0.4">
      <c r="B6" s="10"/>
      <c r="C6" s="10"/>
      <c r="D6" s="11"/>
      <c r="E6" s="12"/>
      <c r="F6" s="12"/>
      <c r="G6" s="12"/>
      <c r="I6" s="13"/>
      <c r="J6" s="13"/>
      <c r="K6" s="13"/>
      <c r="L6" s="13"/>
      <c r="M6" s="13"/>
      <c r="N6" s="13"/>
      <c r="O6" s="1"/>
    </row>
    <row r="7" spans="1:17" ht="30" x14ac:dyDescent="0.2">
      <c r="B7" s="5"/>
      <c r="C7" s="5"/>
      <c r="D7" s="14"/>
      <c r="E7" s="14"/>
      <c r="F7" s="14"/>
      <c r="G7" s="15"/>
      <c r="H7" s="2"/>
      <c r="I7" s="2"/>
      <c r="J7" s="2"/>
      <c r="K7" s="2"/>
      <c r="L7" s="2"/>
      <c r="M7" s="2"/>
      <c r="N7" s="2"/>
      <c r="O7" s="2"/>
    </row>
    <row r="8" spans="1:17" ht="30" x14ac:dyDescent="0.2">
      <c r="A8" s="72" t="s">
        <v>31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1:17" ht="132.75" customHeight="1" x14ac:dyDescent="0.2">
      <c r="A9" s="73" t="s">
        <v>35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</row>
    <row r="10" spans="1:17" ht="27.75" x14ac:dyDescent="0.2">
      <c r="B10" s="5"/>
      <c r="C10" s="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3"/>
    </row>
    <row r="11" spans="1:17" ht="27.75" x14ac:dyDescent="0.2">
      <c r="A11" s="74" t="s">
        <v>52</v>
      </c>
      <c r="B11" s="74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3"/>
    </row>
    <row r="12" spans="1:17" ht="45.75" customHeight="1" x14ac:dyDescent="0.2">
      <c r="A12" s="74" t="s">
        <v>32</v>
      </c>
      <c r="B12" s="74"/>
      <c r="C12" s="17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3"/>
    </row>
    <row r="13" spans="1:17" ht="19.5" customHeight="1" x14ac:dyDescent="0.2"/>
    <row r="14" spans="1:17" ht="20.100000000000001" customHeight="1" x14ac:dyDescent="0.2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7" ht="20.100000000000001" customHeight="1" x14ac:dyDescent="0.2">
      <c r="B15" s="19" t="s">
        <v>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7" ht="20.100000000000001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6" ht="20.100000000000001" customHeight="1" x14ac:dyDescent="0.2">
      <c r="A17" s="62" t="s">
        <v>1</v>
      </c>
      <c r="B17" s="62" t="s">
        <v>2</v>
      </c>
      <c r="C17" s="75" t="s">
        <v>6</v>
      </c>
      <c r="D17" s="77" t="s">
        <v>24</v>
      </c>
      <c r="E17" s="78"/>
      <c r="F17" s="79"/>
      <c r="G17" s="83" t="s">
        <v>3</v>
      </c>
      <c r="H17" s="6"/>
      <c r="I17" s="6"/>
      <c r="J17" s="6"/>
      <c r="K17" s="6"/>
      <c r="L17" s="6"/>
      <c r="M17" s="6"/>
      <c r="N17" s="62" t="s">
        <v>4</v>
      </c>
      <c r="O17" s="75" t="s">
        <v>5</v>
      </c>
      <c r="P17" s="62" t="s">
        <v>7</v>
      </c>
    </row>
    <row r="18" spans="1:16" s="20" customFormat="1" ht="15" customHeight="1" x14ac:dyDescent="0.25">
      <c r="A18" s="62"/>
      <c r="B18" s="62"/>
      <c r="C18" s="76"/>
      <c r="D18" s="80"/>
      <c r="E18" s="81"/>
      <c r="F18" s="82"/>
      <c r="G18" s="83"/>
      <c r="H18" s="64" t="s">
        <v>8</v>
      </c>
      <c r="I18" s="64"/>
      <c r="J18" s="64"/>
      <c r="K18" s="64"/>
      <c r="L18" s="64"/>
      <c r="M18" s="109"/>
      <c r="N18" s="62"/>
      <c r="O18" s="76"/>
      <c r="P18" s="62"/>
    </row>
    <row r="19" spans="1:16" s="20" customFormat="1" ht="18" customHeight="1" x14ac:dyDescent="0.25">
      <c r="A19" s="62"/>
      <c r="B19" s="62"/>
      <c r="C19" s="76"/>
      <c r="D19" s="67" t="s">
        <v>9</v>
      </c>
      <c r="E19" s="69" t="s">
        <v>10</v>
      </c>
      <c r="F19" s="71" t="s">
        <v>11</v>
      </c>
      <c r="G19" s="84"/>
      <c r="H19" s="66"/>
      <c r="I19" s="66"/>
      <c r="J19" s="66"/>
      <c r="K19" s="66"/>
      <c r="L19" s="66"/>
      <c r="M19" s="110"/>
      <c r="N19" s="62"/>
      <c r="O19" s="76"/>
      <c r="P19" s="62"/>
    </row>
    <row r="20" spans="1:16" s="21" customFormat="1" ht="44.65" customHeight="1" x14ac:dyDescent="0.35">
      <c r="A20" s="62"/>
      <c r="B20" s="75"/>
      <c r="C20" s="76"/>
      <c r="D20" s="68"/>
      <c r="E20" s="70"/>
      <c r="F20" s="71"/>
      <c r="G20" s="84"/>
      <c r="H20" s="27" t="s">
        <v>18</v>
      </c>
      <c r="I20" s="27" t="s">
        <v>19</v>
      </c>
      <c r="J20" s="27" t="s">
        <v>20</v>
      </c>
      <c r="K20" s="27" t="s">
        <v>21</v>
      </c>
      <c r="L20" s="27" t="s">
        <v>22</v>
      </c>
      <c r="M20" s="28" t="s">
        <v>23</v>
      </c>
      <c r="N20" s="75"/>
      <c r="O20" s="76"/>
      <c r="P20" s="62"/>
    </row>
    <row r="21" spans="1:16" s="22" customFormat="1" ht="63.75" customHeight="1" x14ac:dyDescent="0.35">
      <c r="A21" s="7">
        <v>1</v>
      </c>
      <c r="B21" s="35" t="s">
        <v>36</v>
      </c>
      <c r="C21" s="40" t="s">
        <v>33</v>
      </c>
      <c r="D21" s="36" t="s">
        <v>42</v>
      </c>
      <c r="E21" s="42">
        <v>1</v>
      </c>
      <c r="F21" s="37">
        <v>0.9</v>
      </c>
      <c r="G21" s="34" t="s">
        <v>26</v>
      </c>
      <c r="H21" s="45">
        <v>0.85899999999999999</v>
      </c>
      <c r="I21" s="45">
        <v>0.79500000000000004</v>
      </c>
      <c r="J21" s="45">
        <v>0.71499999999999997</v>
      </c>
      <c r="K21" s="46">
        <v>0.72850000000000004</v>
      </c>
      <c r="L21" s="46">
        <v>0.79390000000000005</v>
      </c>
      <c r="M21" s="46">
        <v>0.82340000000000002</v>
      </c>
      <c r="N21" s="47">
        <f t="shared" ref="N21:N30" si="0">AVERAGE(H21:M21)</f>
        <v>0.78580000000000005</v>
      </c>
      <c r="O21" s="44" t="s">
        <v>80</v>
      </c>
      <c r="P21" s="40" t="s">
        <v>34</v>
      </c>
    </row>
    <row r="22" spans="1:16" s="22" customFormat="1" ht="51" x14ac:dyDescent="0.35">
      <c r="A22" s="7">
        <v>2</v>
      </c>
      <c r="B22" s="35" t="s">
        <v>37</v>
      </c>
      <c r="C22" s="40" t="s">
        <v>33</v>
      </c>
      <c r="D22" s="36" t="s">
        <v>43</v>
      </c>
      <c r="E22" s="42">
        <v>1</v>
      </c>
      <c r="F22" s="37">
        <v>0.9</v>
      </c>
      <c r="G22" s="34" t="s">
        <v>26</v>
      </c>
      <c r="H22" s="49">
        <v>0.92200000000000004</v>
      </c>
      <c r="I22" s="49">
        <v>0.92600000000000005</v>
      </c>
      <c r="J22" s="49">
        <v>0.98399999999999999</v>
      </c>
      <c r="K22" s="50">
        <v>1.0567067337082385</v>
      </c>
      <c r="L22" s="50">
        <v>1.0900000000000001</v>
      </c>
      <c r="M22" s="50">
        <v>1.1489</v>
      </c>
      <c r="N22" s="51">
        <f t="shared" si="0"/>
        <v>1.021267788951373</v>
      </c>
      <c r="O22" s="44" t="s">
        <v>75</v>
      </c>
      <c r="P22" s="40" t="s">
        <v>55</v>
      </c>
    </row>
    <row r="23" spans="1:16" s="22" customFormat="1" ht="51" x14ac:dyDescent="0.35">
      <c r="A23" s="7">
        <v>3</v>
      </c>
      <c r="B23" s="35" t="s">
        <v>38</v>
      </c>
      <c r="C23" s="40" t="s">
        <v>33</v>
      </c>
      <c r="D23" s="36" t="s">
        <v>44</v>
      </c>
      <c r="E23" s="42">
        <v>1</v>
      </c>
      <c r="F23" s="37">
        <v>0.9</v>
      </c>
      <c r="G23" s="34" t="s">
        <v>26</v>
      </c>
      <c r="H23" s="45">
        <v>0.84699999999999998</v>
      </c>
      <c r="I23" s="49">
        <v>0.96899999999999997</v>
      </c>
      <c r="J23" s="50">
        <v>1.0549999999999999</v>
      </c>
      <c r="K23" s="50">
        <v>1.0608308488544169</v>
      </c>
      <c r="L23" s="52">
        <v>1.0189999999999999</v>
      </c>
      <c r="M23" s="52">
        <v>1.1466000000000001</v>
      </c>
      <c r="N23" s="53">
        <f t="shared" si="0"/>
        <v>1.0162384748090696</v>
      </c>
      <c r="O23" s="44" t="s">
        <v>54</v>
      </c>
      <c r="P23" s="40" t="s">
        <v>34</v>
      </c>
    </row>
    <row r="24" spans="1:16" s="22" customFormat="1" ht="51" x14ac:dyDescent="0.35">
      <c r="A24" s="7">
        <v>4</v>
      </c>
      <c r="B24" s="35" t="s">
        <v>40</v>
      </c>
      <c r="C24" s="40" t="s">
        <v>33</v>
      </c>
      <c r="D24" s="36" t="s">
        <v>45</v>
      </c>
      <c r="E24" s="42">
        <v>1</v>
      </c>
      <c r="F24" s="37">
        <v>0.9</v>
      </c>
      <c r="G24" s="34" t="s">
        <v>26</v>
      </c>
      <c r="H24" s="50">
        <v>1.1919999999999999</v>
      </c>
      <c r="I24" s="50">
        <v>1.1200000000000001</v>
      </c>
      <c r="J24" s="50">
        <v>1.121</v>
      </c>
      <c r="K24" s="48">
        <v>0.96752513656717831</v>
      </c>
      <c r="L24" s="54">
        <v>0.98199999999999998</v>
      </c>
      <c r="M24" s="52">
        <v>1.0666</v>
      </c>
      <c r="N24" s="51">
        <f t="shared" si="0"/>
        <v>1.0748541894278631</v>
      </c>
      <c r="O24" s="44" t="s">
        <v>78</v>
      </c>
      <c r="P24" s="40" t="s">
        <v>34</v>
      </c>
    </row>
    <row r="25" spans="1:16" s="22" customFormat="1" ht="51" x14ac:dyDescent="0.35">
      <c r="A25" s="7">
        <v>5</v>
      </c>
      <c r="B25" s="35" t="s">
        <v>41</v>
      </c>
      <c r="C25" s="40" t="s">
        <v>33</v>
      </c>
      <c r="D25" s="36" t="s">
        <v>46</v>
      </c>
      <c r="E25" s="38">
        <v>1</v>
      </c>
      <c r="F25" s="37">
        <v>0.9</v>
      </c>
      <c r="G25" s="34" t="s">
        <v>26</v>
      </c>
      <c r="H25" s="50">
        <v>1.0449999999999999</v>
      </c>
      <c r="I25" s="50">
        <v>1.01</v>
      </c>
      <c r="J25" s="50">
        <v>1.0169999999999999</v>
      </c>
      <c r="K25" s="50">
        <v>1.0542860093969577</v>
      </c>
      <c r="L25" s="55">
        <v>1.0378000000000001</v>
      </c>
      <c r="M25" s="52">
        <v>1.0766</v>
      </c>
      <c r="N25" s="51">
        <f t="shared" si="0"/>
        <v>1.0401143348994928</v>
      </c>
      <c r="O25" s="44" t="s">
        <v>53</v>
      </c>
      <c r="P25" s="40" t="s">
        <v>34</v>
      </c>
    </row>
    <row r="26" spans="1:16" s="23" customFormat="1" ht="51" x14ac:dyDescent="0.25">
      <c r="A26" s="7">
        <v>6</v>
      </c>
      <c r="B26" s="35" t="s">
        <v>74</v>
      </c>
      <c r="C26" s="40" t="s">
        <v>33</v>
      </c>
      <c r="D26" s="36" t="s">
        <v>47</v>
      </c>
      <c r="E26" s="43">
        <v>1</v>
      </c>
      <c r="F26" s="37">
        <v>0.9</v>
      </c>
      <c r="G26" s="34" t="s">
        <v>26</v>
      </c>
      <c r="H26" s="50">
        <v>1.7190000000000001</v>
      </c>
      <c r="I26" s="50">
        <v>1.472</v>
      </c>
      <c r="J26" s="50">
        <v>1.099</v>
      </c>
      <c r="K26" s="50">
        <v>1.2648844942842181</v>
      </c>
      <c r="L26" s="55">
        <v>1.6382000000000001</v>
      </c>
      <c r="M26" s="52">
        <v>4.3319999999999999</v>
      </c>
      <c r="N26" s="51">
        <f t="shared" si="0"/>
        <v>1.9208474157140365</v>
      </c>
      <c r="O26" s="44" t="s">
        <v>76</v>
      </c>
      <c r="P26" s="40" t="s">
        <v>34</v>
      </c>
    </row>
    <row r="27" spans="1:16" s="23" customFormat="1" ht="69.75" x14ac:dyDescent="0.25">
      <c r="A27" s="7">
        <v>7</v>
      </c>
      <c r="B27" s="35" t="s">
        <v>73</v>
      </c>
      <c r="C27" s="40" t="s">
        <v>33</v>
      </c>
      <c r="D27" s="36" t="s">
        <v>48</v>
      </c>
      <c r="E27" s="43">
        <v>1</v>
      </c>
      <c r="F27" s="37">
        <v>0.9</v>
      </c>
      <c r="G27" s="34" t="s">
        <v>26</v>
      </c>
      <c r="H27" s="45">
        <v>0</v>
      </c>
      <c r="I27" s="45">
        <v>0</v>
      </c>
      <c r="J27" s="45">
        <v>4.8000000000000001E-2</v>
      </c>
      <c r="K27" s="45">
        <v>0.42338709677419356</v>
      </c>
      <c r="L27" s="46">
        <v>0.4133</v>
      </c>
      <c r="M27" s="46">
        <v>0.4</v>
      </c>
      <c r="N27" s="47">
        <f t="shared" si="0"/>
        <v>0.21411451612903223</v>
      </c>
      <c r="O27" s="44" t="s">
        <v>79</v>
      </c>
      <c r="P27" s="40" t="s">
        <v>34</v>
      </c>
    </row>
    <row r="28" spans="1:16" s="23" customFormat="1" ht="51" x14ac:dyDescent="0.25">
      <c r="A28" s="7">
        <v>8</v>
      </c>
      <c r="B28" s="35" t="s">
        <v>39</v>
      </c>
      <c r="C28" s="40" t="s">
        <v>33</v>
      </c>
      <c r="D28" s="36" t="s">
        <v>49</v>
      </c>
      <c r="E28" s="39">
        <v>1</v>
      </c>
      <c r="F28" s="37">
        <v>0.9</v>
      </c>
      <c r="G28" s="34" t="s">
        <v>26</v>
      </c>
      <c r="H28" s="45">
        <v>7.3999999999999996E-2</v>
      </c>
      <c r="I28" s="45">
        <v>8.5000000000000006E-2</v>
      </c>
      <c r="J28" s="56">
        <v>0.23699999999999999</v>
      </c>
      <c r="K28" s="45">
        <v>0.31560620402470202</v>
      </c>
      <c r="L28" s="46">
        <v>0.48209999999999997</v>
      </c>
      <c r="M28" s="61" t="s">
        <v>83</v>
      </c>
      <c r="N28" s="47">
        <f t="shared" si="0"/>
        <v>0.23874124080494039</v>
      </c>
      <c r="O28" s="44" t="s">
        <v>81</v>
      </c>
      <c r="P28" s="40" t="s">
        <v>34</v>
      </c>
    </row>
    <row r="29" spans="1:16" s="23" customFormat="1" ht="76.5" x14ac:dyDescent="0.25">
      <c r="A29" s="7">
        <v>9</v>
      </c>
      <c r="B29" s="35" t="s">
        <v>68</v>
      </c>
      <c r="C29" s="40" t="s">
        <v>33</v>
      </c>
      <c r="D29" s="36" t="s">
        <v>50</v>
      </c>
      <c r="E29" s="39">
        <v>1</v>
      </c>
      <c r="F29" s="37">
        <v>0.9</v>
      </c>
      <c r="G29" s="34" t="s">
        <v>26</v>
      </c>
      <c r="H29" s="45">
        <v>0</v>
      </c>
      <c r="I29" s="45">
        <v>0</v>
      </c>
      <c r="J29" s="50">
        <v>2.9470000000000001</v>
      </c>
      <c r="K29" s="50">
        <v>1.0685552759916752</v>
      </c>
      <c r="L29" s="55">
        <v>1.0672999999999999</v>
      </c>
      <c r="M29" s="55">
        <v>1.4043000000000001</v>
      </c>
      <c r="N29" s="57">
        <f t="shared" si="0"/>
        <v>1.0811925459986125</v>
      </c>
      <c r="O29" s="44" t="s">
        <v>77</v>
      </c>
      <c r="P29" s="40" t="s">
        <v>72</v>
      </c>
    </row>
    <row r="30" spans="1:16" s="23" customFormat="1" ht="69.75" x14ac:dyDescent="0.25">
      <c r="A30" s="33">
        <v>10</v>
      </c>
      <c r="B30" s="35" t="s">
        <v>69</v>
      </c>
      <c r="C30" s="40" t="s">
        <v>33</v>
      </c>
      <c r="D30" s="36" t="s">
        <v>51</v>
      </c>
      <c r="E30" s="43">
        <v>1</v>
      </c>
      <c r="F30" s="37">
        <v>0.9</v>
      </c>
      <c r="G30" s="34" t="s">
        <v>26</v>
      </c>
      <c r="H30" s="45">
        <v>0</v>
      </c>
      <c r="I30" s="45">
        <v>0</v>
      </c>
      <c r="J30" s="45">
        <v>0</v>
      </c>
      <c r="K30" s="48">
        <v>0.92023809523809519</v>
      </c>
      <c r="L30" s="45">
        <v>0.79</v>
      </c>
      <c r="M30" s="61" t="s">
        <v>83</v>
      </c>
      <c r="N30" s="47">
        <f t="shared" si="0"/>
        <v>0.34204761904761904</v>
      </c>
      <c r="O30" s="44" t="s">
        <v>82</v>
      </c>
      <c r="P30" s="40" t="s">
        <v>34</v>
      </c>
    </row>
    <row r="31" spans="1:16" s="23" customFormat="1" ht="89.45" customHeight="1" x14ac:dyDescent="0.3">
      <c r="A31" s="29"/>
      <c r="B31" s="32"/>
      <c r="C31" s="32"/>
      <c r="D31" s="3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31"/>
    </row>
    <row r="32" spans="1:16" s="23" customFormat="1" ht="89.45" customHeight="1" x14ac:dyDescent="0.3">
      <c r="A32" s="26"/>
      <c r="B32" s="32"/>
      <c r="C32" s="32"/>
      <c r="D32" s="32"/>
      <c r="E32" s="5"/>
      <c r="F32" s="24"/>
      <c r="G32" s="4"/>
      <c r="H32" s="4"/>
      <c r="I32" s="4"/>
      <c r="J32" s="4"/>
      <c r="K32" s="4"/>
      <c r="L32" s="4"/>
      <c r="M32" s="4"/>
      <c r="N32" s="4"/>
      <c r="O32" s="4"/>
      <c r="P32" s="31"/>
    </row>
    <row r="33" spans="1:16" s="23" customFormat="1" ht="89.45" customHeight="1" x14ac:dyDescent="0.3">
      <c r="A33" s="5"/>
      <c r="B33" s="32"/>
      <c r="C33" s="32"/>
      <c r="D33" s="32"/>
      <c r="E33" s="25"/>
      <c r="F33" s="24"/>
      <c r="G33" s="4"/>
      <c r="H33" s="4"/>
      <c r="I33" s="4"/>
      <c r="J33" s="4"/>
      <c r="K33" s="4"/>
      <c r="L33" s="4"/>
      <c r="M33" s="4"/>
      <c r="N33" s="4"/>
      <c r="O33" s="4"/>
      <c r="P33" s="31"/>
    </row>
    <row r="34" spans="1:16" s="23" customFormat="1" ht="47.25" customHeight="1" x14ac:dyDescent="0.25">
      <c r="A34" s="5"/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31"/>
    </row>
    <row r="35" spans="1:16" s="23" customFormat="1" ht="36" customHeight="1" x14ac:dyDescent="0.25">
      <c r="A35" s="5"/>
      <c r="B35" s="8"/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31"/>
    </row>
    <row r="36" spans="1:16" s="23" customFormat="1" ht="22.5" customHeight="1" x14ac:dyDescent="0.25">
      <c r="A36" s="5"/>
      <c r="B36" s="8"/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31"/>
    </row>
    <row r="37" spans="1:16" s="23" customFormat="1" ht="89.45" customHeight="1" x14ac:dyDescent="0.25">
      <c r="A37" s="5"/>
      <c r="B37" s="8"/>
      <c r="C37" s="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31"/>
    </row>
    <row r="38" spans="1:16" s="23" customFormat="1" ht="89.45" customHeight="1" x14ac:dyDescent="0.25">
      <c r="A38" s="5"/>
      <c r="B38" s="8"/>
      <c r="C38" s="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31"/>
    </row>
    <row r="39" spans="1:16" ht="18" x14ac:dyDescent="0.25">
      <c r="B39" s="8"/>
      <c r="C39" s="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31"/>
    </row>
    <row r="40" spans="1:16" ht="18" x14ac:dyDescent="0.25">
      <c r="B40" s="8"/>
      <c r="C40" s="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31"/>
    </row>
    <row r="41" spans="1:16" ht="18" x14ac:dyDescent="0.25">
      <c r="B41" s="8"/>
      <c r="C41" s="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31"/>
    </row>
    <row r="42" spans="1:16" ht="18" x14ac:dyDescent="0.25">
      <c r="B42" s="8"/>
      <c r="C42" s="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31"/>
    </row>
    <row r="43" spans="1:16" ht="18" x14ac:dyDescent="0.25">
      <c r="B43" s="8"/>
      <c r="C43" s="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31"/>
    </row>
    <row r="44" spans="1:16" ht="18" x14ac:dyDescent="0.25">
      <c r="B44" s="8"/>
      <c r="C44" s="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31"/>
    </row>
    <row r="45" spans="1:16" ht="18" x14ac:dyDescent="0.25">
      <c r="B45" s="8"/>
      <c r="C45" s="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31"/>
    </row>
    <row r="46" spans="1:16" ht="18" x14ac:dyDescent="0.25">
      <c r="B46" s="8"/>
      <c r="C46" s="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31"/>
    </row>
  </sheetData>
  <mergeCells count="22">
    <mergeCell ref="A2:D5"/>
    <mergeCell ref="E2:O5"/>
    <mergeCell ref="P2:Q2"/>
    <mergeCell ref="P3:Q3"/>
    <mergeCell ref="P4:Q4"/>
    <mergeCell ref="P5:Q5"/>
    <mergeCell ref="A8:O8"/>
    <mergeCell ref="A9:O9"/>
    <mergeCell ref="A11:B11"/>
    <mergeCell ref="A12:B12"/>
    <mergeCell ref="A17:A20"/>
    <mergeCell ref="B17:B20"/>
    <mergeCell ref="C17:C20"/>
    <mergeCell ref="D17:F18"/>
    <mergeCell ref="G17:G20"/>
    <mergeCell ref="N17:N20"/>
    <mergeCell ref="O17:O20"/>
    <mergeCell ref="P17:P20"/>
    <mergeCell ref="H18:M19"/>
    <mergeCell ref="D19:D20"/>
    <mergeCell ref="E19:E20"/>
    <mergeCell ref="F19:F2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TB T1 et T2</vt:lpstr>
      <vt:lpstr>TB 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Sunday Okie Emmanuel Roch OKIE</dc:creator>
  <cp:lastModifiedBy>Nurudeen SALAMI</cp:lastModifiedBy>
  <dcterms:created xsi:type="dcterms:W3CDTF">2024-02-15T15:20:30Z</dcterms:created>
  <dcterms:modified xsi:type="dcterms:W3CDTF">2026-01-21T16:45:14Z</dcterms:modified>
</cp:coreProperties>
</file>