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oogle Drive\PA2015-MCB\DATA_BACKUP\CR DSI\2019\"/>
    </mc:Choice>
  </mc:AlternateContent>
  <xr:revisionPtr revIDLastSave="0" documentId="13_ncr:1_{D4D7AA95-2DF4-478F-A661-07D017AFD4A7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Congé DSI &amp; DR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0" i="1" l="1"/>
  <c r="D39" i="1"/>
  <c r="F30" i="1"/>
  <c r="K30" i="1" s="1"/>
  <c r="F29" i="1"/>
  <c r="K29" i="1" s="1"/>
  <c r="A29" i="1"/>
  <c r="A30" i="1" s="1"/>
  <c r="F40" i="1" l="1"/>
  <c r="K40" i="1" s="1"/>
  <c r="F39" i="1"/>
  <c r="K39" i="1" s="1"/>
  <c r="A39" i="1"/>
  <c r="A40" i="1" s="1"/>
  <c r="A37" i="1"/>
  <c r="A38" i="1" s="1"/>
  <c r="A36" i="1"/>
  <c r="A26" i="1" l="1"/>
  <c r="A27" i="1" s="1"/>
  <c r="A28" i="1" s="1"/>
  <c r="A19" i="1"/>
  <c r="A20" i="1" s="1"/>
  <c r="A21" i="1" s="1"/>
  <c r="F4" i="1" l="1"/>
  <c r="F5" i="1"/>
  <c r="F6" i="1"/>
  <c r="F7" i="1"/>
  <c r="A12" i="1" l="1"/>
  <c r="A13" i="1" s="1"/>
  <c r="A14" i="1" s="1"/>
  <c r="K5" i="1" l="1"/>
  <c r="D12" i="1" s="1"/>
  <c r="F12" i="1" s="1"/>
  <c r="K12" i="1" s="1"/>
  <c r="D19" i="1" s="1"/>
  <c r="F19" i="1" s="1"/>
  <c r="K19" i="1" s="1"/>
  <c r="F26" i="1" s="1"/>
  <c r="K26" i="1" s="1"/>
  <c r="K6" i="1"/>
  <c r="D13" i="1" s="1"/>
  <c r="F13" i="1" s="1"/>
  <c r="K13" i="1" s="1"/>
  <c r="D20" i="1" s="1"/>
  <c r="F20" i="1" s="1"/>
  <c r="K20" i="1" s="1"/>
  <c r="F27" i="1" s="1"/>
  <c r="K27" i="1" s="1"/>
  <c r="K7" i="1"/>
  <c r="D14" i="1" s="1"/>
  <c r="F14" i="1" s="1"/>
  <c r="K14" i="1" s="1"/>
  <c r="D21" i="1" s="1"/>
  <c r="F21" i="1" s="1"/>
  <c r="K21" i="1" s="1"/>
  <c r="F28" i="1" s="1"/>
  <c r="K28" i="1" s="1"/>
  <c r="K4" i="1"/>
  <c r="D11" i="1" s="1"/>
  <c r="F11" i="1" s="1"/>
  <c r="K11" i="1" s="1"/>
  <c r="D18" i="1" s="1"/>
  <c r="F18" i="1" s="1"/>
  <c r="K18" i="1" s="1"/>
  <c r="F25" i="1" s="1"/>
  <c r="K25" i="1" s="1"/>
  <c r="D35" i="1" l="1"/>
  <c r="F35" i="1" s="1"/>
  <c r="K35" i="1" s="1"/>
  <c r="D36" i="1"/>
  <c r="F36" i="1" s="1"/>
  <c r="K36" i="1" s="1"/>
  <c r="D37" i="1"/>
  <c r="F37" i="1" s="1"/>
  <c r="K37" i="1" s="1"/>
  <c r="D38" i="1"/>
  <c r="F38" i="1" s="1"/>
  <c r="K38" i="1" s="1"/>
  <c r="A5" i="1"/>
  <c r="A6" i="1" s="1"/>
  <c r="A7" i="1" s="1"/>
</calcChain>
</file>

<file path=xl/sharedStrings.xml><?xml version="1.0" encoding="utf-8"?>
<sst xmlns="http://schemas.openxmlformats.org/spreadsheetml/2006/main" count="144" uniqueCount="67">
  <si>
    <t>N°</t>
  </si>
  <si>
    <t>NOM ET PRENOM</t>
  </si>
  <si>
    <t>Période demandée</t>
  </si>
  <si>
    <t>HEDIHON Derrick</t>
  </si>
  <si>
    <t>AGUIAH Léandre</t>
  </si>
  <si>
    <t>LOBE Jean François</t>
  </si>
  <si>
    <t>Congé annuel</t>
  </si>
  <si>
    <t>DEPART CONGES 2015  - DSI</t>
  </si>
  <si>
    <t>Validation</t>
  </si>
  <si>
    <t>05/10/2015 au 30/10/2015</t>
  </si>
  <si>
    <t xml:space="preserve">congés prévisionnel 2015 </t>
  </si>
  <si>
    <t>Nbre Jours Total</t>
  </si>
  <si>
    <t>Ancienneté à MCB</t>
  </si>
  <si>
    <t>25/08/2015 au 05/09/2015</t>
  </si>
  <si>
    <t>07/09/2015 au 30/09/2015</t>
  </si>
  <si>
    <t>4 ans (en décembre 2015)</t>
  </si>
  <si>
    <t>3 ans (en décembre 2016)</t>
  </si>
  <si>
    <t>oui</t>
  </si>
  <si>
    <t>non</t>
  </si>
  <si>
    <t>08/08/2016 au -----</t>
  </si>
  <si>
    <t>29/08/2016 au -----</t>
  </si>
  <si>
    <t>DEPART CONGES 2016  - DSI</t>
  </si>
  <si>
    <t>Motif</t>
  </si>
  <si>
    <t>19/09/2016 au 31/10/2016</t>
  </si>
  <si>
    <t>18/07/2016 au 18/07/2016</t>
  </si>
  <si>
    <t>Ancien solde</t>
  </si>
  <si>
    <t>Jours nvlle annee</t>
  </si>
  <si>
    <t>DEPART CONGES 2017  - DSI</t>
  </si>
  <si>
    <t>DEPART CONGES 2018  - DSI</t>
  </si>
  <si>
    <t>4 ans (en décembre 2017)</t>
  </si>
  <si>
    <t>6 ans (en décembre 2017)</t>
  </si>
  <si>
    <t>2 ans (en Décembre 2016)</t>
  </si>
  <si>
    <t>5 ans (en décembre 2016)</t>
  </si>
  <si>
    <t xml:space="preserve">1 an (en Octobre 2016) </t>
  </si>
  <si>
    <t>3 ans (en Décembre 2017)</t>
  </si>
  <si>
    <t>7 ans (en décembre 2018)</t>
  </si>
  <si>
    <t>4 ans (en Décembre 2018)</t>
  </si>
  <si>
    <t>04/08/2017 au 03/09/2017</t>
  </si>
  <si>
    <t>08/08/2017 au -----</t>
  </si>
  <si>
    <t>29/08/2017 au -----</t>
  </si>
  <si>
    <t>19/09/2017 au 31/10/2017</t>
  </si>
  <si>
    <t>14/05/2018 au 14/06/2018</t>
  </si>
  <si>
    <t>5 ans (en décembre 2018)</t>
  </si>
  <si>
    <t>2 ans (en décembre 2015)</t>
  </si>
  <si>
    <t>12/03/18 au 29/03/18     et                      10/09/18 au 27/09/18</t>
  </si>
  <si>
    <t>Nbre Jours restants apres validation conge</t>
  </si>
  <si>
    <t>09/04/2018 au 04/05/2018</t>
  </si>
  <si>
    <t>TOHIONON Fabrice</t>
  </si>
  <si>
    <t>06/08/2018 au 06/09/2018</t>
  </si>
  <si>
    <t xml:space="preserve">3 ans (en Octobre 2018) </t>
  </si>
  <si>
    <t xml:space="preserve">2 ans (en Octobre 2017) </t>
  </si>
  <si>
    <t>1 an (en Décembre 2015)</t>
  </si>
  <si>
    <t>DEPART CONGES 2019  - DSI</t>
  </si>
  <si>
    <t>CODJA Bicas Amen</t>
  </si>
  <si>
    <t>JUSTUS Emmanuel</t>
  </si>
  <si>
    <t>8 ans (en décembre 2019)</t>
  </si>
  <si>
    <t>6 ans (en décembre 2019)</t>
  </si>
  <si>
    <t>5 ans (en Décembre 2019)</t>
  </si>
  <si>
    <t xml:space="preserve">4 ans (en Octobre 2019) </t>
  </si>
  <si>
    <t>2 ans (en Décembre 2019)</t>
  </si>
  <si>
    <t xml:space="preserve"> </t>
  </si>
  <si>
    <t xml:space="preserve">1 ans (en Octobre 2019) </t>
  </si>
  <si>
    <t xml:space="preserve">0 ans (en Octobre 2018) </t>
  </si>
  <si>
    <t>1 ans (en Décembre 2018)</t>
  </si>
  <si>
    <t>17/06/2019 au 05/07/2019</t>
  </si>
  <si>
    <t>23/09/2019 au 25/10/2019</t>
  </si>
  <si>
    <t>11/11/2019 au 29/11/2019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</si>
</sst>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topLeftCell="A33" workbookViewId="0">
      <selection activeCell="H45" sqref="H45"/>
    </sheetView>
  </sheetViews>
  <sheetFormatPr baseColWidth="10" defaultColWidth="11.44140625" defaultRowHeight="14.4" x14ac:dyDescent="0.3"/>
  <cols>
    <col min="1" max="1" width="6.33203125" style="2" customWidth="1"/>
    <col min="2" max="2" width="28.33203125" style="2" customWidth="1"/>
    <col min="3" max="3" width="15.6640625" style="2" customWidth="1"/>
    <col min="4" max="4" width="10.88671875" style="2" customWidth="1"/>
    <col min="5" max="5" width="12.109375" style="2" customWidth="1"/>
    <col min="6" max="6" width="11.44140625" style="2" customWidth="1"/>
    <col min="7" max="7" width="18" style="3" customWidth="1"/>
    <col min="8" max="8" width="33.44140625" style="2" customWidth="1"/>
    <col min="9" max="9" width="18.33203125" style="2" customWidth="1"/>
    <col min="10" max="10" width="11.44140625" style="2"/>
    <col min="11" max="11" width="20.88671875" style="2" customWidth="1"/>
    <col min="12" max="16384" width="11.44140625" style="2"/>
  </cols>
  <sheetData>
    <row r="1" spans="1:11" ht="15" customHeight="1" x14ac:dyDescent="0.3">
      <c r="A1" s="12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1" ht="31.5" customHeight="1" x14ac:dyDescent="0.3">
      <c r="A3" s="4" t="s">
        <v>0</v>
      </c>
      <c r="B3" s="4" t="s">
        <v>1</v>
      </c>
      <c r="C3" s="4" t="s">
        <v>12</v>
      </c>
      <c r="D3" s="4" t="s">
        <v>25</v>
      </c>
      <c r="E3" s="4" t="s">
        <v>26</v>
      </c>
      <c r="F3" s="4" t="s">
        <v>11</v>
      </c>
      <c r="G3" s="4" t="s">
        <v>10</v>
      </c>
      <c r="H3" s="4" t="s">
        <v>2</v>
      </c>
      <c r="I3" s="7" t="s">
        <v>22</v>
      </c>
      <c r="J3" s="4" t="s">
        <v>8</v>
      </c>
      <c r="K3" s="4" t="s">
        <v>45</v>
      </c>
    </row>
    <row r="4" spans="1:11" s="6" customFormat="1" ht="39.9" customHeight="1" x14ac:dyDescent="0.3">
      <c r="A4" s="1">
        <v>1</v>
      </c>
      <c r="B4" s="5" t="s">
        <v>3</v>
      </c>
      <c r="C4" s="5" t="s">
        <v>43</v>
      </c>
      <c r="D4" s="5">
        <v>24</v>
      </c>
      <c r="E4" s="5">
        <v>24</v>
      </c>
      <c r="F4" s="5">
        <f>D4+E4</f>
        <v>48</v>
      </c>
      <c r="G4" s="1">
        <v>24</v>
      </c>
      <c r="H4" s="1" t="s">
        <v>14</v>
      </c>
      <c r="I4" s="8" t="s">
        <v>6</v>
      </c>
      <c r="J4" s="9" t="s">
        <v>17</v>
      </c>
      <c r="K4" s="5">
        <f>F4-G4</f>
        <v>24</v>
      </c>
    </row>
    <row r="5" spans="1:11" s="6" customFormat="1" ht="39.9" customHeight="1" x14ac:dyDescent="0.3">
      <c r="A5" s="1">
        <f>A4+1</f>
        <v>2</v>
      </c>
      <c r="B5" s="5" t="s">
        <v>4</v>
      </c>
      <c r="C5" s="5" t="s">
        <v>15</v>
      </c>
      <c r="D5" s="5">
        <v>72</v>
      </c>
      <c r="E5" s="5">
        <v>24</v>
      </c>
      <c r="F5" s="5">
        <f t="shared" ref="F5:F7" si="0">D5+E5</f>
        <v>96</v>
      </c>
      <c r="G5" s="1">
        <v>0</v>
      </c>
      <c r="H5" s="1" t="s">
        <v>9</v>
      </c>
      <c r="I5" s="8" t="s">
        <v>6</v>
      </c>
      <c r="J5" s="11" t="s">
        <v>18</v>
      </c>
      <c r="K5" s="5">
        <f t="shared" ref="K5:K7" si="1">F5-G5</f>
        <v>96</v>
      </c>
    </row>
    <row r="6" spans="1:11" s="6" customFormat="1" ht="39.9" customHeight="1" x14ac:dyDescent="0.3">
      <c r="A6" s="1">
        <f t="shared" ref="A6:A7" si="2">A5+1</f>
        <v>3</v>
      </c>
      <c r="B6" s="5" t="s">
        <v>5</v>
      </c>
      <c r="C6" s="5" t="s">
        <v>51</v>
      </c>
      <c r="D6" s="5">
        <v>0</v>
      </c>
      <c r="E6" s="5">
        <v>24</v>
      </c>
      <c r="F6" s="5">
        <f t="shared" si="0"/>
        <v>24</v>
      </c>
      <c r="G6" s="1">
        <v>14</v>
      </c>
      <c r="H6" s="1" t="s">
        <v>13</v>
      </c>
      <c r="I6" s="8" t="s">
        <v>6</v>
      </c>
      <c r="J6" s="10" t="s">
        <v>17</v>
      </c>
      <c r="K6" s="5">
        <f t="shared" si="1"/>
        <v>10</v>
      </c>
    </row>
    <row r="7" spans="1:11" s="6" customFormat="1" ht="39.9" customHeight="1" x14ac:dyDescent="0.3">
      <c r="A7" s="1">
        <f t="shared" si="2"/>
        <v>4</v>
      </c>
      <c r="B7" s="5" t="s">
        <v>47</v>
      </c>
      <c r="C7" s="5">
        <v>0</v>
      </c>
      <c r="D7" s="5">
        <v>0</v>
      </c>
      <c r="E7" s="5">
        <v>0</v>
      </c>
      <c r="F7" s="5">
        <f t="shared" si="0"/>
        <v>0</v>
      </c>
      <c r="G7" s="1">
        <v>0</v>
      </c>
      <c r="H7" s="1">
        <v>0</v>
      </c>
      <c r="I7" s="8">
        <v>0</v>
      </c>
      <c r="J7" s="8">
        <v>0</v>
      </c>
      <c r="K7" s="5">
        <f t="shared" si="1"/>
        <v>0</v>
      </c>
    </row>
    <row r="9" spans="1:11" x14ac:dyDescent="0.3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4"/>
    </row>
    <row r="10" spans="1:11" ht="25.5" customHeight="1" x14ac:dyDescent="0.3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</row>
    <row r="11" spans="1:11" ht="39.9" customHeight="1" x14ac:dyDescent="0.3">
      <c r="A11" s="1">
        <v>1</v>
      </c>
      <c r="B11" s="5" t="s">
        <v>3</v>
      </c>
      <c r="C11" s="5" t="s">
        <v>16</v>
      </c>
      <c r="D11" s="5">
        <f>$K4</f>
        <v>24</v>
      </c>
      <c r="E11" s="5">
        <v>24</v>
      </c>
      <c r="F11" s="5">
        <f>D11+E11</f>
        <v>48</v>
      </c>
      <c r="G11" s="1">
        <v>0</v>
      </c>
      <c r="H11" s="1" t="s">
        <v>19</v>
      </c>
      <c r="I11" s="8" t="s">
        <v>6</v>
      </c>
      <c r="J11" s="11" t="s">
        <v>18</v>
      </c>
      <c r="K11" s="5">
        <f>F11-G11</f>
        <v>48</v>
      </c>
    </row>
    <row r="12" spans="1:11" ht="39.9" customHeight="1" x14ac:dyDescent="0.3">
      <c r="A12" s="1">
        <f>A11+1</f>
        <v>2</v>
      </c>
      <c r="B12" s="5" t="s">
        <v>4</v>
      </c>
      <c r="C12" s="5" t="s">
        <v>32</v>
      </c>
      <c r="D12" s="5">
        <f t="shared" ref="D12:D14" si="3">$K5</f>
        <v>96</v>
      </c>
      <c r="E12" s="5">
        <v>24</v>
      </c>
      <c r="F12" s="5">
        <f t="shared" ref="F12:F14" si="4">D12+E12</f>
        <v>120</v>
      </c>
      <c r="G12" s="1">
        <v>0</v>
      </c>
      <c r="H12" s="1" t="s">
        <v>20</v>
      </c>
      <c r="I12" s="8" t="s">
        <v>6</v>
      </c>
      <c r="J12" s="11" t="s">
        <v>18</v>
      </c>
      <c r="K12" s="5">
        <f t="shared" ref="K12:K14" si="5">F12-G12</f>
        <v>120</v>
      </c>
    </row>
    <row r="13" spans="1:11" ht="39.9" customHeight="1" x14ac:dyDescent="0.3">
      <c r="A13" s="1">
        <f t="shared" ref="A13:A14" si="6">A12+1</f>
        <v>3</v>
      </c>
      <c r="B13" s="5" t="s">
        <v>5</v>
      </c>
      <c r="C13" s="5" t="s">
        <v>31</v>
      </c>
      <c r="D13" s="5">
        <f t="shared" si="3"/>
        <v>10</v>
      </c>
      <c r="E13" s="5">
        <v>24</v>
      </c>
      <c r="F13" s="5">
        <f t="shared" si="4"/>
        <v>34</v>
      </c>
      <c r="G13" s="1">
        <v>24</v>
      </c>
      <c r="H13" s="1" t="s">
        <v>23</v>
      </c>
      <c r="I13" s="8" t="s">
        <v>6</v>
      </c>
      <c r="J13" s="10" t="s">
        <v>17</v>
      </c>
      <c r="K13" s="5">
        <f t="shared" si="5"/>
        <v>10</v>
      </c>
    </row>
    <row r="14" spans="1:11" ht="39.9" customHeight="1" x14ac:dyDescent="0.3">
      <c r="A14" s="1">
        <f t="shared" si="6"/>
        <v>4</v>
      </c>
      <c r="B14" s="5" t="s">
        <v>47</v>
      </c>
      <c r="C14" s="5" t="s">
        <v>33</v>
      </c>
      <c r="D14" s="5">
        <f t="shared" si="3"/>
        <v>0</v>
      </c>
      <c r="E14" s="5">
        <v>24</v>
      </c>
      <c r="F14" s="5">
        <f t="shared" si="4"/>
        <v>24</v>
      </c>
      <c r="G14" s="1">
        <v>24</v>
      </c>
      <c r="H14" s="1" t="s">
        <v>24</v>
      </c>
      <c r="I14" s="8" t="s">
        <v>6</v>
      </c>
      <c r="J14" s="10" t="s">
        <v>17</v>
      </c>
      <c r="K14" s="5">
        <f t="shared" si="5"/>
        <v>0</v>
      </c>
    </row>
    <row r="16" spans="1:11" x14ac:dyDescent="0.3">
      <c r="A16" s="12" t="s">
        <v>27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spans="1:11" x14ac:dyDescent="0.3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7"/>
    </row>
    <row r="18" spans="1:11" ht="28.8" x14ac:dyDescent="0.3">
      <c r="A18" s="1">
        <v>1</v>
      </c>
      <c r="B18" s="5" t="s">
        <v>3</v>
      </c>
      <c r="C18" s="5" t="s">
        <v>29</v>
      </c>
      <c r="D18" s="5">
        <f>$K11</f>
        <v>48</v>
      </c>
      <c r="E18" s="5">
        <v>24</v>
      </c>
      <c r="F18" s="5">
        <f>D18+E18</f>
        <v>72</v>
      </c>
      <c r="G18" s="1">
        <v>0</v>
      </c>
      <c r="H18" s="1" t="s">
        <v>38</v>
      </c>
      <c r="I18" s="8" t="s">
        <v>6</v>
      </c>
      <c r="J18" s="11" t="s">
        <v>18</v>
      </c>
      <c r="K18" s="5">
        <f>F18-G18</f>
        <v>72</v>
      </c>
    </row>
    <row r="19" spans="1:11" ht="28.8" x14ac:dyDescent="0.3">
      <c r="A19" s="1">
        <f>A18+1</f>
        <v>2</v>
      </c>
      <c r="B19" s="5" t="s">
        <v>4</v>
      </c>
      <c r="C19" s="5" t="s">
        <v>30</v>
      </c>
      <c r="D19" s="5">
        <f t="shared" ref="D19:D21" si="7">$K12</f>
        <v>120</v>
      </c>
      <c r="E19" s="5">
        <v>24</v>
      </c>
      <c r="F19" s="5">
        <f t="shared" ref="F19:F21" si="8">D19+E19</f>
        <v>144</v>
      </c>
      <c r="G19" s="1">
        <v>0</v>
      </c>
      <c r="H19" s="1" t="s">
        <v>39</v>
      </c>
      <c r="I19" s="8" t="s">
        <v>6</v>
      </c>
      <c r="J19" s="11" t="s">
        <v>18</v>
      </c>
      <c r="K19" s="5">
        <f t="shared" ref="K19:K21" si="9">F19-G19</f>
        <v>144</v>
      </c>
    </row>
    <row r="20" spans="1:11" ht="28.8" x14ac:dyDescent="0.3">
      <c r="A20" s="1">
        <f t="shared" ref="A20:A21" si="10">A19+1</f>
        <v>3</v>
      </c>
      <c r="B20" s="5" t="s">
        <v>5</v>
      </c>
      <c r="C20" s="5" t="s">
        <v>34</v>
      </c>
      <c r="D20" s="5">
        <f t="shared" si="7"/>
        <v>10</v>
      </c>
      <c r="E20" s="5">
        <v>24</v>
      </c>
      <c r="F20" s="5">
        <f t="shared" si="8"/>
        <v>34</v>
      </c>
      <c r="G20" s="1">
        <v>0</v>
      </c>
      <c r="H20" s="1" t="s">
        <v>40</v>
      </c>
      <c r="I20" s="8" t="s">
        <v>6</v>
      </c>
      <c r="J20" s="11" t="s">
        <v>18</v>
      </c>
      <c r="K20" s="5">
        <f t="shared" si="9"/>
        <v>34</v>
      </c>
    </row>
    <row r="21" spans="1:11" ht="28.8" x14ac:dyDescent="0.3">
      <c r="A21" s="1">
        <f t="shared" si="10"/>
        <v>4</v>
      </c>
      <c r="B21" s="5" t="s">
        <v>47</v>
      </c>
      <c r="C21" s="5" t="s">
        <v>50</v>
      </c>
      <c r="D21" s="5">
        <f t="shared" si="7"/>
        <v>0</v>
      </c>
      <c r="E21" s="5">
        <v>24</v>
      </c>
      <c r="F21" s="5">
        <f t="shared" si="8"/>
        <v>24</v>
      </c>
      <c r="G21" s="1">
        <v>24</v>
      </c>
      <c r="H21" s="1" t="s">
        <v>37</v>
      </c>
      <c r="I21" s="8" t="s">
        <v>6</v>
      </c>
      <c r="J21" s="10" t="s">
        <v>17</v>
      </c>
      <c r="K21" s="5">
        <f t="shared" si="9"/>
        <v>0</v>
      </c>
    </row>
    <row r="23" spans="1:11" x14ac:dyDescent="0.3">
      <c r="A23" s="12" t="s">
        <v>28</v>
      </c>
      <c r="B23" s="13"/>
      <c r="C23" s="13"/>
      <c r="D23" s="13"/>
      <c r="E23" s="13"/>
      <c r="F23" s="13"/>
      <c r="G23" s="13"/>
      <c r="H23" s="13"/>
      <c r="I23" s="13"/>
      <c r="J23" s="13"/>
      <c r="K23" s="14"/>
    </row>
    <row r="24" spans="1:11" x14ac:dyDescent="0.3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7"/>
    </row>
    <row r="25" spans="1:11" ht="40.5" customHeight="1" x14ac:dyDescent="0.3">
      <c r="A25" s="1">
        <v>1</v>
      </c>
      <c r="B25" s="5" t="s">
        <v>3</v>
      </c>
      <c r="C25" s="5" t="s">
        <v>42</v>
      </c>
      <c r="D25" s="5">
        <v>76</v>
      </c>
      <c r="E25" s="5">
        <v>24</v>
      </c>
      <c r="F25" s="5">
        <f>D25+E25</f>
        <v>100</v>
      </c>
      <c r="G25" s="1">
        <v>3</v>
      </c>
      <c r="H25" s="1" t="s">
        <v>41</v>
      </c>
      <c r="I25" s="8" t="s">
        <v>6</v>
      </c>
      <c r="J25" s="11" t="s">
        <v>18</v>
      </c>
      <c r="K25" s="5">
        <f>F25-G25</f>
        <v>97</v>
      </c>
    </row>
    <row r="26" spans="1:11" ht="45.75" customHeight="1" x14ac:dyDescent="0.3">
      <c r="A26" s="1">
        <f>A25+1</f>
        <v>2</v>
      </c>
      <c r="B26" s="5" t="s">
        <v>4</v>
      </c>
      <c r="C26" s="5" t="s">
        <v>35</v>
      </c>
      <c r="D26" s="5">
        <v>120</v>
      </c>
      <c r="E26" s="5">
        <v>24</v>
      </c>
      <c r="F26" s="5">
        <f t="shared" ref="F26:F28" si="11">D26+E26</f>
        <v>144</v>
      </c>
      <c r="G26" s="1">
        <v>0</v>
      </c>
      <c r="H26" s="1" t="s">
        <v>44</v>
      </c>
      <c r="I26" s="8" t="s">
        <v>6</v>
      </c>
      <c r="J26" s="11" t="s">
        <v>18</v>
      </c>
      <c r="K26" s="5">
        <f t="shared" ref="K26:K28" si="12">F26-G26</f>
        <v>144</v>
      </c>
    </row>
    <row r="27" spans="1:11" ht="43.5" customHeight="1" x14ac:dyDescent="0.3">
      <c r="A27" s="1">
        <f t="shared" ref="A27:A30" si="13">A26+1</f>
        <v>3</v>
      </c>
      <c r="B27" s="5" t="s">
        <v>5</v>
      </c>
      <c r="C27" s="5" t="s">
        <v>36</v>
      </c>
      <c r="D27" s="5">
        <v>26</v>
      </c>
      <c r="E27" s="5">
        <v>24</v>
      </c>
      <c r="F27" s="5">
        <f t="shared" si="11"/>
        <v>50</v>
      </c>
      <c r="G27" s="1">
        <v>0</v>
      </c>
      <c r="H27" s="1" t="s">
        <v>46</v>
      </c>
      <c r="I27" s="8" t="s">
        <v>6</v>
      </c>
      <c r="J27" s="11" t="s">
        <v>18</v>
      </c>
      <c r="K27" s="5">
        <f t="shared" si="12"/>
        <v>50</v>
      </c>
    </row>
    <row r="28" spans="1:11" ht="41.25" customHeight="1" x14ac:dyDescent="0.3">
      <c r="A28" s="1">
        <f t="shared" si="13"/>
        <v>4</v>
      </c>
      <c r="B28" s="5" t="s">
        <v>47</v>
      </c>
      <c r="C28" s="5" t="s">
        <v>49</v>
      </c>
      <c r="D28" s="5">
        <v>24</v>
      </c>
      <c r="E28" s="5">
        <v>24</v>
      </c>
      <c r="F28" s="5">
        <f t="shared" si="11"/>
        <v>48</v>
      </c>
      <c r="G28" s="1">
        <v>0</v>
      </c>
      <c r="H28" s="1" t="s">
        <v>48</v>
      </c>
      <c r="I28" s="8" t="s">
        <v>6</v>
      </c>
      <c r="J28" s="11" t="s">
        <v>18</v>
      </c>
      <c r="K28" s="5">
        <f t="shared" si="12"/>
        <v>48</v>
      </c>
    </row>
    <row r="29" spans="1:11" ht="41.25" customHeight="1" x14ac:dyDescent="0.3">
      <c r="A29" s="1">
        <f t="shared" si="13"/>
        <v>5</v>
      </c>
      <c r="B29" s="5" t="s">
        <v>53</v>
      </c>
      <c r="C29" s="5" t="s">
        <v>63</v>
      </c>
      <c r="D29" s="5">
        <v>20</v>
      </c>
      <c r="E29" s="5">
        <v>24</v>
      </c>
      <c r="F29" s="5">
        <f t="shared" ref="F29:F30" si="14">D29+E29</f>
        <v>44</v>
      </c>
      <c r="G29" s="1">
        <v>0</v>
      </c>
      <c r="H29" s="1" t="s">
        <v>46</v>
      </c>
      <c r="I29" s="8" t="s">
        <v>6</v>
      </c>
      <c r="J29" s="11" t="s">
        <v>18</v>
      </c>
      <c r="K29" s="5">
        <f t="shared" ref="K29:K30" si="15">F29-G29</f>
        <v>44</v>
      </c>
    </row>
    <row r="30" spans="1:11" ht="41.25" customHeight="1" x14ac:dyDescent="0.3">
      <c r="A30" s="1">
        <f t="shared" si="13"/>
        <v>6</v>
      </c>
      <c r="B30" s="5" t="s">
        <v>54</v>
      </c>
      <c r="C30" s="5" t="s">
        <v>62</v>
      </c>
      <c r="D30" s="5">
        <v>0</v>
      </c>
      <c r="E30" s="5">
        <v>8</v>
      </c>
      <c r="F30" s="5">
        <f t="shared" si="14"/>
        <v>8</v>
      </c>
      <c r="G30" s="1">
        <v>0</v>
      </c>
      <c r="H30" s="1" t="s">
        <v>48</v>
      </c>
      <c r="I30" s="8" t="s">
        <v>6</v>
      </c>
      <c r="J30" s="11" t="s">
        <v>18</v>
      </c>
      <c r="K30" s="5">
        <f t="shared" si="15"/>
        <v>8</v>
      </c>
    </row>
    <row r="32" spans="1:11" ht="18" customHeight="1" x14ac:dyDescent="0.3">
      <c r="A32" s="12" t="s">
        <v>52</v>
      </c>
      <c r="B32" s="13"/>
      <c r="C32" s="13"/>
      <c r="D32" s="13"/>
      <c r="E32" s="13"/>
      <c r="F32" s="13"/>
      <c r="G32" s="13"/>
      <c r="H32" s="13"/>
      <c r="I32" s="13"/>
      <c r="J32" s="13"/>
      <c r="K32" s="14"/>
    </row>
    <row r="33" spans="1:11" ht="18" customHeight="1" x14ac:dyDescent="0.3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 ht="34.799999999999997" customHeight="1" x14ac:dyDescent="0.3">
      <c r="A34" s="4" t="s">
        <v>0</v>
      </c>
      <c r="B34" s="4" t="s">
        <v>1</v>
      </c>
      <c r="C34" s="4" t="s">
        <v>12</v>
      </c>
      <c r="D34" s="4" t="s">
        <v>25</v>
      </c>
      <c r="E34" s="4" t="s">
        <v>26</v>
      </c>
      <c r="F34" s="4" t="s">
        <v>11</v>
      </c>
      <c r="G34" s="4" t="s">
        <v>10</v>
      </c>
      <c r="H34" s="4" t="s">
        <v>2</v>
      </c>
      <c r="I34" s="7" t="s">
        <v>22</v>
      </c>
      <c r="J34" s="4" t="s">
        <v>8</v>
      </c>
      <c r="K34" s="4" t="s">
        <v>45</v>
      </c>
    </row>
    <row r="35" spans="1:11" ht="43.5" customHeight="1" x14ac:dyDescent="0.3">
      <c r="A35" s="1">
        <v>1</v>
      </c>
      <c r="B35" s="5" t="s">
        <v>3</v>
      </c>
      <c r="C35" s="5" t="s">
        <v>56</v>
      </c>
      <c r="D35" s="5">
        <f>$K25</f>
        <v>97</v>
      </c>
      <c r="E35" s="5">
        <v>24</v>
      </c>
      <c r="F35" s="5">
        <f>D35+E35</f>
        <v>121</v>
      </c>
      <c r="G35" s="1">
        <v>0</v>
      </c>
      <c r="H35" s="1" t="s">
        <v>41</v>
      </c>
      <c r="I35" s="8" t="s">
        <v>6</v>
      </c>
      <c r="J35" s="11" t="s">
        <v>18</v>
      </c>
      <c r="K35" s="5">
        <f>F35-G35</f>
        <v>121</v>
      </c>
    </row>
    <row r="36" spans="1:11" ht="43.5" customHeight="1" x14ac:dyDescent="0.3">
      <c r="A36" s="1">
        <f>A35+1</f>
        <v>2</v>
      </c>
      <c r="B36" s="5" t="s">
        <v>4</v>
      </c>
      <c r="C36" s="5" t="s">
        <v>55</v>
      </c>
      <c r="D36" s="5">
        <f>$K26</f>
        <v>144</v>
      </c>
      <c r="E36" s="5">
        <v>24</v>
      </c>
      <c r="F36" s="5">
        <f t="shared" ref="F36:F38" si="16">D36+E36</f>
        <v>168</v>
      </c>
      <c r="G36" s="1">
        <v>15</v>
      </c>
      <c r="H36" s="1" t="s">
        <v>66</v>
      </c>
      <c r="I36" s="8" t="s">
        <v>6</v>
      </c>
      <c r="J36" s="11" t="s">
        <v>18</v>
      </c>
      <c r="K36" s="5">
        <f t="shared" ref="K36:K38" si="17">F36-G36</f>
        <v>153</v>
      </c>
    </row>
    <row r="37" spans="1:11" ht="43.5" customHeight="1" x14ac:dyDescent="0.3">
      <c r="A37" s="1">
        <f t="shared" ref="A37:A40" si="18">A36+1</f>
        <v>3</v>
      </c>
      <c r="B37" s="5" t="s">
        <v>5</v>
      </c>
      <c r="C37" s="5" t="s">
        <v>57</v>
      </c>
      <c r="D37" s="5">
        <f>$K27</f>
        <v>50</v>
      </c>
      <c r="E37" s="5">
        <v>24</v>
      </c>
      <c r="F37" s="5">
        <f t="shared" si="16"/>
        <v>74</v>
      </c>
      <c r="G37" s="1">
        <v>20</v>
      </c>
      <c r="H37" s="1" t="s">
        <v>65</v>
      </c>
      <c r="I37" s="8" t="s">
        <v>6</v>
      </c>
      <c r="J37" s="11" t="s">
        <v>18</v>
      </c>
      <c r="K37" s="5">
        <f t="shared" si="17"/>
        <v>54</v>
      </c>
    </row>
    <row r="38" spans="1:11" ht="43.5" customHeight="1" x14ac:dyDescent="0.3">
      <c r="A38" s="1">
        <f t="shared" si="18"/>
        <v>4</v>
      </c>
      <c r="B38" s="5" t="s">
        <v>47</v>
      </c>
      <c r="C38" s="5" t="s">
        <v>58</v>
      </c>
      <c r="D38" s="5">
        <f>$K28</f>
        <v>48</v>
      </c>
      <c r="E38" s="5">
        <v>24</v>
      </c>
      <c r="F38" s="5">
        <f t="shared" si="16"/>
        <v>72</v>
      </c>
      <c r="G38" s="1">
        <v>0</v>
      </c>
      <c r="H38" s="1" t="s">
        <v>48</v>
      </c>
      <c r="I38" s="8" t="s">
        <v>6</v>
      </c>
      <c r="J38" s="11" t="s">
        <v>18</v>
      </c>
      <c r="K38" s="5">
        <f t="shared" si="17"/>
        <v>72</v>
      </c>
    </row>
    <row r="39" spans="1:11" ht="43.5" customHeight="1" x14ac:dyDescent="0.3">
      <c r="A39" s="1">
        <f t="shared" si="18"/>
        <v>5</v>
      </c>
      <c r="B39" s="5" t="s">
        <v>53</v>
      </c>
      <c r="C39" s="5" t="s">
        <v>59</v>
      </c>
      <c r="D39" s="5">
        <f>$K29</f>
        <v>44</v>
      </c>
      <c r="E39" s="5">
        <v>24</v>
      </c>
      <c r="F39" s="5">
        <f t="shared" ref="F39:F40" si="19">D39+E39</f>
        <v>68</v>
      </c>
      <c r="G39" s="1">
        <v>15</v>
      </c>
      <c r="H39" s="1" t="s">
        <v>64</v>
      </c>
      <c r="I39" s="8" t="s">
        <v>6</v>
      </c>
      <c r="J39" s="18" t="s">
        <v>18</v>
      </c>
      <c r="K39" s="5">
        <f t="shared" ref="K39:K40" si="20">F39-G39</f>
        <v>53</v>
      </c>
    </row>
    <row r="40" spans="1:11" ht="43.5" customHeight="1" x14ac:dyDescent="0.3">
      <c r="A40" s="1">
        <f t="shared" si="18"/>
        <v>6</v>
      </c>
      <c r="B40" s="5" t="s">
        <v>54</v>
      </c>
      <c r="C40" s="5" t="s">
        <v>61</v>
      </c>
      <c r="D40" s="5">
        <f>$K30</f>
        <v>8</v>
      </c>
      <c r="E40" s="5">
        <v>24</v>
      </c>
      <c r="F40" s="5">
        <f t="shared" si="19"/>
        <v>32</v>
      </c>
      <c r="G40" s="1">
        <v>0</v>
      </c>
      <c r="H40" s="1" t="s">
        <v>48</v>
      </c>
      <c r="I40" s="8" t="s">
        <v>6</v>
      </c>
      <c r="J40" s="11" t="s">
        <v>18</v>
      </c>
      <c r="K40" s="5">
        <f t="shared" si="20"/>
        <v>32</v>
      </c>
    </row>
    <row r="42" spans="1:11" x14ac:dyDescent="0.3">
      <c r="D42" s="2" t="s">
        <v>60</v>
      </c>
    </row>
  </sheetData>
  <mergeCells count="5">
    <mergeCell ref="A1:K2"/>
    <mergeCell ref="A9:K10"/>
    <mergeCell ref="A16:K17"/>
    <mergeCell ref="A23:K24"/>
    <mergeCell ref="A32:K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Congé DSI &amp; DRI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aanagonou</dc:creator>
  <cp:lastModifiedBy>Léandre Aguiah</cp:lastModifiedBy>
  <dcterms:created xsi:type="dcterms:W3CDTF">2015-02-17T08:12:06Z</dcterms:created>
  <dcterms:modified xsi:type="dcterms:W3CDTF">2019-07-30T15:33:30Z</dcterms:modified>
</cp:coreProperties>
</file>