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_BACKUP\DSI\CR DSI\2018\"/>
    </mc:Choice>
  </mc:AlternateContent>
  <xr:revisionPtr revIDLastSave="0" documentId="13_ncr:1_{AF2BCF79-2A5D-4AAA-AD8E-747BA1A2174D}" xr6:coauthVersionLast="40" xr6:coauthVersionMax="40" xr10:uidLastSave="{00000000-0000-0000-0000-000000000000}"/>
  <bookViews>
    <workbookView xWindow="0" yWindow="0" windowWidth="23040" windowHeight="8472" xr2:uid="{00000000-000D-0000-FFFF-FFFF00000000}"/>
  </bookViews>
  <sheets>
    <sheet name="Congé DSI &amp; DRI" sheetId="1" r:id="rId1"/>
  </sheets>
  <calcPr calcId="191029"/>
</workbook>
</file>

<file path=xl/calcChain.xml><?xml version="1.0" encoding="utf-8"?>
<calcChain xmlns="http://schemas.openxmlformats.org/spreadsheetml/2006/main">
  <c r="A26" i="1" l="1"/>
  <c r="A27" i="1" s="1"/>
  <c r="A28" i="1" s="1"/>
  <c r="A19" i="1"/>
  <c r="A20" i="1" s="1"/>
  <c r="A21" i="1" s="1"/>
  <c r="F4" i="1" l="1"/>
  <c r="F5" i="1"/>
  <c r="F6" i="1"/>
  <c r="F7" i="1"/>
  <c r="A12" i="1" l="1"/>
  <c r="A13" i="1" s="1"/>
  <c r="A14" i="1" s="1"/>
  <c r="K5" i="1" l="1"/>
  <c r="D12" i="1" s="1"/>
  <c r="F12" i="1" s="1"/>
  <c r="K12" i="1" s="1"/>
  <c r="D19" i="1" s="1"/>
  <c r="F19" i="1" s="1"/>
  <c r="K19" i="1" s="1"/>
  <c r="D26" i="1" s="1"/>
  <c r="F26" i="1" s="1"/>
  <c r="K26" i="1" s="1"/>
  <c r="K6" i="1"/>
  <c r="D13" i="1" s="1"/>
  <c r="F13" i="1" s="1"/>
  <c r="K13" i="1" s="1"/>
  <c r="D20" i="1" s="1"/>
  <c r="F20" i="1" s="1"/>
  <c r="K20" i="1" s="1"/>
  <c r="D27" i="1" s="1"/>
  <c r="F27" i="1" s="1"/>
  <c r="K27" i="1" s="1"/>
  <c r="K7" i="1"/>
  <c r="D14" i="1" s="1"/>
  <c r="F14" i="1" s="1"/>
  <c r="K14" i="1" s="1"/>
  <c r="D21" i="1" s="1"/>
  <c r="F21" i="1" s="1"/>
  <c r="K21" i="1" s="1"/>
  <c r="D28" i="1" s="1"/>
  <c r="F28" i="1" s="1"/>
  <c r="K28" i="1" s="1"/>
  <c r="K4" i="1"/>
  <c r="D11" i="1" s="1"/>
  <c r="F11" i="1" s="1"/>
  <c r="K11" i="1" s="1"/>
  <c r="D18" i="1" s="1"/>
  <c r="F18" i="1" s="1"/>
  <c r="K18" i="1" s="1"/>
  <c r="D25" i="1" s="1"/>
  <c r="F25" i="1" s="1"/>
  <c r="K25" i="1" s="1"/>
  <c r="A5" i="1" l="1"/>
  <c r="A6" i="1" s="1"/>
  <c r="A7" i="1" s="1"/>
</calcChain>
</file>

<file path=xl/sharedStrings.xml><?xml version="1.0" encoding="utf-8"?>
<sst xmlns="http://schemas.openxmlformats.org/spreadsheetml/2006/main" count="364" uniqueCount="52">
  <si>
    <t>N°</t>
  </si>
  <si>
    <t>NOM ET PRENOM</t>
  </si>
  <si>
    <t>Période demandée</t>
  </si>
  <si>
    <t>HEDIHON Derrick</t>
  </si>
  <si>
    <t>AGUIAH Léandre</t>
  </si>
  <si>
    <t>LOBE Jean François</t>
  </si>
  <si>
    <t>Congé annuel</t>
  </si>
  <si>
    <t>DEPART CONGES 2015  - DSI</t>
  </si>
  <si>
    <t>Validation</t>
  </si>
  <si>
    <t>05/10/2015 au 30/10/2015</t>
  </si>
  <si>
    <t xml:space="preserve">congés prévisionnel 2015 </t>
  </si>
  <si>
    <t>Nbre Jours Total</t>
  </si>
  <si>
    <t>Ancienneté à MCB</t>
  </si>
  <si>
    <t>25/08/2015 au 05/09/2015</t>
  </si>
  <si>
    <t>07/09/2015 au 30/09/2015</t>
  </si>
  <si>
    <t>4 ans (en décembre 2015)</t>
  </si>
  <si>
    <t>3 ans (en décembre 2016)</t>
  </si>
  <si>
    <t>oui</t>
  </si>
  <si>
    <t>non</t>
  </si>
  <si>
    <t>08/08/2016 au -----</t>
  </si>
  <si>
    <t>29/08/2016 au -----</t>
  </si>
  <si>
    <t>DEPART CONGES 2016  - DSI</t>
  </si>
  <si>
    <t>Motif</t>
  </si>
  <si>
    <t>19/09/2016 au 31/10/2016</t>
  </si>
  <si>
    <t>18/07/2016 au 18/07/2016</t>
  </si>
  <si>
    <t>Ancien solde</t>
  </si>
  <si>
    <t>Jours nvlle annee</t>
  </si>
  <si>
    <t>DEPART CONGES 2017  - DSI</t>
  </si>
  <si>
    <t>DEPART CONGES 2018  - DSI</t>
  </si>
  <si>
    <t>4 ans (en décembre 2017)</t>
  </si>
  <si>
    <t>6 ans (en décembre 2017)</t>
  </si>
  <si>
    <t>2 ans (en Décembre 2016)</t>
  </si>
  <si>
    <t>5 ans (en décembre 2016)</t>
  </si>
  <si>
    <t xml:space="preserve">1 an (en Octobre 2016) </t>
  </si>
  <si>
    <t>3 ans (en Décembre 2017)</t>
  </si>
  <si>
    <t>7 ans (en décembre 2018)</t>
  </si>
  <si>
    <t>4 ans (en Décembre 2018)</t>
  </si>
  <si>
    <t>04/08/2017 au 03/09/2017</t>
  </si>
  <si>
    <t>08/08/2017 au -----</t>
  </si>
  <si>
    <t>29/08/2017 au -----</t>
  </si>
  <si>
    <t>19/09/2017 au 31/10/2017</t>
  </si>
  <si>
    <t>14/05/2018 au 14/06/2018</t>
  </si>
  <si>
    <t>5 ans (en décembre 2018)</t>
  </si>
  <si>
    <t>2 ans (en décembre 2015)</t>
  </si>
  <si>
    <t>12/03/18 au 29/03/18     et                      10/09/18 au 27/09/18</t>
  </si>
  <si>
    <t>Nbre Jours restants apres validation conge</t>
  </si>
  <si>
    <t>09/04/2018 au 04/05/2018</t>
  </si>
  <si>
    <t>TOHIONON Fabrice</t>
  </si>
  <si>
    <t>06/08/2018 au 06/09/2018</t>
  </si>
  <si>
    <t xml:space="preserve">3 ans (en Octobre 2018) </t>
  </si>
  <si>
    <t xml:space="preserve">2 ans (en Octobre 2017) </t>
  </si>
  <si>
    <t>1 an (en Décembre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</si>
</sst>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5" workbookViewId="0">
      <selection activeCell="L27" sqref="L27"/>
    </sheetView>
  </sheetViews>
  <sheetFormatPr baseColWidth="10" defaultColWidth="11.44140625" defaultRowHeight="14.4" x14ac:dyDescent="0.3"/>
  <cols>
    <col min="1" max="1" width="6.33203125" style="2" customWidth="1"/>
    <col min="2" max="2" width="28.33203125" style="2" customWidth="1"/>
    <col min="3" max="3" width="15.6640625" style="2" customWidth="1"/>
    <col min="4" max="4" width="10.88671875" style="2" customWidth="1"/>
    <col min="5" max="5" width="12.109375" style="2" customWidth="1"/>
    <col min="6" max="6" width="11.44140625" style="2" customWidth="1"/>
    <col min="7" max="7" width="18" style="3" customWidth="1"/>
    <col min="8" max="8" width="33.44140625" style="2" customWidth="1"/>
    <col min="9" max="9" width="18.33203125" style="2" customWidth="1"/>
    <col min="10" max="10" width="11.44140625" style="2"/>
    <col min="11" max="11" width="20.88671875" style="2" customWidth="1"/>
    <col min="12" max="16384" width="11.44140625" style="2"/>
  </cols>
  <sheetData>
    <row r="1" spans="1:11" ht="15" customHeight="1" x14ac:dyDescent="0.3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ht="31.5" customHeight="1" x14ac:dyDescent="0.3">
      <c r="A3" s="4" t="s">
        <v>0</v>
      </c>
      <c r="B3" s="4" t="s">
        <v>1</v>
      </c>
      <c r="C3" s="4" t="s">
        <v>12</v>
      </c>
      <c r="D3" s="4" t="s">
        <v>25</v>
      </c>
      <c r="E3" s="4" t="s">
        <v>26</v>
      </c>
      <c r="F3" s="4" t="s">
        <v>11</v>
      </c>
      <c r="G3" s="4" t="s">
        <v>10</v>
      </c>
      <c r="H3" s="4" t="s">
        <v>2</v>
      </c>
      <c r="I3" s="7" t="s">
        <v>22</v>
      </c>
      <c r="J3" s="4" t="s">
        <v>8</v>
      </c>
      <c r="K3" s="4" t="s">
        <v>45</v>
      </c>
    </row>
    <row r="4" spans="1:11" s="6" customFormat="1" ht="39.9" customHeight="1" x14ac:dyDescent="0.3">
      <c r="A4" s="1">
        <v>1</v>
      </c>
      <c r="B4" s="5" t="s">
        <v>3</v>
      </c>
      <c r="C4" s="5" t="s">
        <v>43</v>
      </c>
      <c r="D4" s="5">
        <v>24</v>
      </c>
      <c r="E4" s="5">
        <v>24</v>
      </c>
      <c r="F4" s="5">
        <f>D4+E4</f>
        <v>48</v>
      </c>
      <c r="G4" s="1">
        <v>24</v>
      </c>
      <c r="H4" s="1" t="s">
        <v>14</v>
      </c>
      <c r="I4" s="8" t="s">
        <v>6</v>
      </c>
      <c r="J4" s="9" t="s">
        <v>17</v>
      </c>
      <c r="K4" s="5">
        <f>F4-G4</f>
        <v>24</v>
      </c>
    </row>
    <row r="5" spans="1:11" s="6" customFormat="1" ht="39.9" customHeight="1" x14ac:dyDescent="0.3">
      <c r="A5" s="1">
        <f>A4+1</f>
        <v>2</v>
      </c>
      <c r="B5" s="5" t="s">
        <v>4</v>
      </c>
      <c r="C5" s="5" t="s">
        <v>15</v>
      </c>
      <c r="D5" s="5">
        <v>72</v>
      </c>
      <c r="E5" s="5">
        <v>24</v>
      </c>
      <c r="F5" s="5">
        <f t="shared" ref="F5:F7" si="0">D5+E5</f>
        <v>96</v>
      </c>
      <c r="G5" s="1">
        <v>0</v>
      </c>
      <c r="H5" s="1" t="s">
        <v>9</v>
      </c>
      <c r="I5" s="8" t="s">
        <v>6</v>
      </c>
      <c r="J5" s="11" t="s">
        <v>18</v>
      </c>
      <c r="K5" s="5">
        <f t="shared" ref="K5:K7" si="1">F5-G5</f>
        <v>96</v>
      </c>
    </row>
    <row r="6" spans="1:11" s="6" customFormat="1" ht="39.9" customHeight="1" x14ac:dyDescent="0.3">
      <c r="A6" s="1">
        <f t="shared" ref="A6:A7" si="2">A5+1</f>
        <v>3</v>
      </c>
      <c r="B6" s="5" t="s">
        <v>5</v>
      </c>
      <c r="C6" s="5" t="s">
        <v>51</v>
      </c>
      <c r="D6" s="5">
        <v>0</v>
      </c>
      <c r="E6" s="5">
        <v>24</v>
      </c>
      <c r="F6" s="5">
        <f t="shared" si="0"/>
        <v>24</v>
      </c>
      <c r="G6" s="1">
        <v>14</v>
      </c>
      <c r="H6" s="1" t="s">
        <v>13</v>
      </c>
      <c r="I6" s="8" t="s">
        <v>6</v>
      </c>
      <c r="J6" s="10" t="s">
        <v>17</v>
      </c>
      <c r="K6" s="5">
        <f t="shared" si="1"/>
        <v>10</v>
      </c>
    </row>
    <row r="7" spans="1:11" s="6" customFormat="1" ht="39.9" customHeight="1" x14ac:dyDescent="0.3">
      <c r="A7" s="1">
        <f t="shared" si="2"/>
        <v>4</v>
      </c>
      <c r="B7" s="5" t="s">
        <v>47</v>
      </c>
      <c r="C7" s="5">
        <v>0</v>
      </c>
      <c r="D7" s="5">
        <v>0</v>
      </c>
      <c r="E7" s="5">
        <v>0</v>
      </c>
      <c r="F7" s="5">
        <f t="shared" si="0"/>
        <v>0</v>
      </c>
      <c r="G7" s="1">
        <v>0</v>
      </c>
      <c r="H7" s="1">
        <v>0</v>
      </c>
      <c r="I7" s="8">
        <v>0</v>
      </c>
      <c r="J7" s="8">
        <v>0</v>
      </c>
      <c r="K7" s="5">
        <f t="shared" si="1"/>
        <v>0</v>
      </c>
    </row>
    <row r="9" spans="1:11" x14ac:dyDescent="0.3">
      <c r="A9" s="12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4"/>
    </row>
    <row r="10" spans="1:11" ht="25.5" customHeigh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 ht="39.9" customHeight="1" x14ac:dyDescent="0.3">
      <c r="A11" s="1">
        <v>1</v>
      </c>
      <c r="B11" s="5" t="s">
        <v>3</v>
      </c>
      <c r="C11" s="5" t="s">
        <v>16</v>
      </c>
      <c r="D11" s="5">
        <f>$K4</f>
        <v>24</v>
      </c>
      <c r="E11" s="5">
        <v>24</v>
      </c>
      <c r="F11" s="5">
        <f>D11+E11</f>
        <v>48</v>
      </c>
      <c r="G11" s="1">
        <v>0</v>
      </c>
      <c r="H11" s="1" t="s">
        <v>19</v>
      </c>
      <c r="I11" s="8" t="s">
        <v>6</v>
      </c>
      <c r="J11" s="11" t="s">
        <v>18</v>
      </c>
      <c r="K11" s="5">
        <f>F11-G11</f>
        <v>48</v>
      </c>
    </row>
    <row r="12" spans="1:11" ht="39.9" customHeight="1" x14ac:dyDescent="0.3">
      <c r="A12" s="1">
        <f>A11+1</f>
        <v>2</v>
      </c>
      <c r="B12" s="5" t="s">
        <v>4</v>
      </c>
      <c r="C12" s="5" t="s">
        <v>32</v>
      </c>
      <c r="D12" s="5">
        <f t="shared" ref="D12:D14" si="3">$K5</f>
        <v>96</v>
      </c>
      <c r="E12" s="5">
        <v>24</v>
      </c>
      <c r="F12" s="5">
        <f t="shared" ref="F12:F14" si="4">D12+E12</f>
        <v>120</v>
      </c>
      <c r="G12" s="1">
        <v>0</v>
      </c>
      <c r="H12" s="1" t="s">
        <v>20</v>
      </c>
      <c r="I12" s="8" t="s">
        <v>6</v>
      </c>
      <c r="J12" s="11" t="s">
        <v>18</v>
      </c>
      <c r="K12" s="5">
        <f t="shared" ref="K12:K14" si="5">F12-G12</f>
        <v>120</v>
      </c>
    </row>
    <row r="13" spans="1:11" ht="39.9" customHeight="1" x14ac:dyDescent="0.3">
      <c r="A13" s="1">
        <f t="shared" ref="A13:A14" si="6">A12+1</f>
        <v>3</v>
      </c>
      <c r="B13" s="5" t="s">
        <v>5</v>
      </c>
      <c r="C13" s="5" t="s">
        <v>31</v>
      </c>
      <c r="D13" s="5">
        <f t="shared" si="3"/>
        <v>10</v>
      </c>
      <c r="E13" s="5">
        <v>24</v>
      </c>
      <c r="F13" s="5">
        <f t="shared" si="4"/>
        <v>34</v>
      </c>
      <c r="G13" s="1">
        <v>24</v>
      </c>
      <c r="H13" s="1" t="s">
        <v>23</v>
      </c>
      <c r="I13" s="8" t="s">
        <v>6</v>
      </c>
      <c r="J13" s="10" t="s">
        <v>17</v>
      </c>
      <c r="K13" s="5">
        <f t="shared" si="5"/>
        <v>10</v>
      </c>
    </row>
    <row r="14" spans="1:11" ht="39.9" customHeight="1" x14ac:dyDescent="0.3">
      <c r="A14" s="1">
        <f t="shared" si="6"/>
        <v>4</v>
      </c>
      <c r="B14" s="5" t="s">
        <v>47</v>
      </c>
      <c r="C14" s="5" t="s">
        <v>33</v>
      </c>
      <c r="D14" s="5">
        <f t="shared" si="3"/>
        <v>0</v>
      </c>
      <c r="E14" s="5">
        <v>24</v>
      </c>
      <c r="F14" s="5">
        <f t="shared" si="4"/>
        <v>24</v>
      </c>
      <c r="G14" s="1">
        <v>24</v>
      </c>
      <c r="H14" s="1" t="s">
        <v>24</v>
      </c>
      <c r="I14" s="8" t="s">
        <v>6</v>
      </c>
      <c r="J14" s="10" t="s">
        <v>17</v>
      </c>
      <c r="K14" s="5">
        <f t="shared" si="5"/>
        <v>0</v>
      </c>
    </row>
    <row r="16" spans="1:11" x14ac:dyDescent="0.3">
      <c r="A16" s="12" t="s">
        <v>27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spans="1:11" x14ac:dyDescent="0.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7"/>
    </row>
    <row r="18" spans="1:11" ht="28.8" x14ac:dyDescent="0.3">
      <c r="A18" s="1">
        <v>1</v>
      </c>
      <c r="B18" s="5" t="s">
        <v>3</v>
      </c>
      <c r="C18" s="5" t="s">
        <v>29</v>
      </c>
      <c r="D18" s="5">
        <f>$K11</f>
        <v>48</v>
      </c>
      <c r="E18" s="5">
        <v>24</v>
      </c>
      <c r="F18" s="5">
        <f>D18+E18</f>
        <v>72</v>
      </c>
      <c r="G18" s="1">
        <v>0</v>
      </c>
      <c r="H18" s="1" t="s">
        <v>38</v>
      </c>
      <c r="I18" s="8" t="s">
        <v>6</v>
      </c>
      <c r="J18" s="11" t="s">
        <v>18</v>
      </c>
      <c r="K18" s="5">
        <f>F18-G18</f>
        <v>72</v>
      </c>
    </row>
    <row r="19" spans="1:11" ht="28.8" x14ac:dyDescent="0.3">
      <c r="A19" s="1">
        <f>A18+1</f>
        <v>2</v>
      </c>
      <c r="B19" s="5" t="s">
        <v>4</v>
      </c>
      <c r="C19" s="5" t="s">
        <v>30</v>
      </c>
      <c r="D19" s="5">
        <f t="shared" ref="D19:D21" si="7">$K12</f>
        <v>120</v>
      </c>
      <c r="E19" s="5">
        <v>24</v>
      </c>
      <c r="F19" s="5">
        <f t="shared" ref="F19:F21" si="8">D19+E19</f>
        <v>144</v>
      </c>
      <c r="G19" s="1">
        <v>0</v>
      </c>
      <c r="H19" s="1" t="s">
        <v>39</v>
      </c>
      <c r="I19" s="8" t="s">
        <v>6</v>
      </c>
      <c r="J19" s="11" t="s">
        <v>18</v>
      </c>
      <c r="K19" s="5">
        <f t="shared" ref="K19:K21" si="9">F19-G19</f>
        <v>144</v>
      </c>
    </row>
    <row r="20" spans="1:11" ht="28.8" x14ac:dyDescent="0.3">
      <c r="A20" s="1">
        <f t="shared" ref="A20:A21" si="10">A19+1</f>
        <v>3</v>
      </c>
      <c r="B20" s="5" t="s">
        <v>5</v>
      </c>
      <c r="C20" s="5" t="s">
        <v>34</v>
      </c>
      <c r="D20" s="5">
        <f t="shared" si="7"/>
        <v>10</v>
      </c>
      <c r="E20" s="5">
        <v>24</v>
      </c>
      <c r="F20" s="5">
        <f t="shared" si="8"/>
        <v>34</v>
      </c>
      <c r="G20" s="1">
        <v>0</v>
      </c>
      <c r="H20" s="1" t="s">
        <v>40</v>
      </c>
      <c r="I20" s="8" t="s">
        <v>6</v>
      </c>
      <c r="J20" s="11" t="s">
        <v>18</v>
      </c>
      <c r="K20" s="5">
        <f t="shared" si="9"/>
        <v>34</v>
      </c>
    </row>
    <row r="21" spans="1:11" ht="28.8" x14ac:dyDescent="0.3">
      <c r="A21" s="1">
        <f t="shared" si="10"/>
        <v>4</v>
      </c>
      <c r="B21" s="5" t="s">
        <v>47</v>
      </c>
      <c r="C21" s="5" t="s">
        <v>50</v>
      </c>
      <c r="D21" s="5">
        <f t="shared" si="7"/>
        <v>0</v>
      </c>
      <c r="E21" s="5">
        <v>24</v>
      </c>
      <c r="F21" s="5">
        <f t="shared" si="8"/>
        <v>24</v>
      </c>
      <c r="G21" s="1">
        <v>24</v>
      </c>
      <c r="H21" s="1" t="s">
        <v>37</v>
      </c>
      <c r="I21" s="8" t="s">
        <v>6</v>
      </c>
      <c r="J21" s="10" t="s">
        <v>17</v>
      </c>
      <c r="K21" s="5">
        <f t="shared" si="9"/>
        <v>0</v>
      </c>
    </row>
    <row r="23" spans="1:11" x14ac:dyDescent="0.3">
      <c r="A23" s="12" t="s">
        <v>28</v>
      </c>
      <c r="B23" s="13"/>
      <c r="C23" s="13"/>
      <c r="D23" s="13"/>
      <c r="E23" s="13"/>
      <c r="F23" s="13"/>
      <c r="G23" s="13"/>
      <c r="H23" s="13"/>
      <c r="I23" s="13"/>
      <c r="J23" s="13"/>
      <c r="K23" s="14"/>
    </row>
    <row r="24" spans="1:1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7"/>
    </row>
    <row r="25" spans="1:11" ht="40.5" customHeight="1" x14ac:dyDescent="0.3">
      <c r="A25" s="1">
        <v>1</v>
      </c>
      <c r="B25" s="5" t="s">
        <v>3</v>
      </c>
      <c r="C25" s="5" t="s">
        <v>42</v>
      </c>
      <c r="D25" s="5">
        <f>$K18</f>
        <v>72</v>
      </c>
      <c r="E25" s="5">
        <v>24</v>
      </c>
      <c r="F25" s="5">
        <f>D25+E25</f>
        <v>96</v>
      </c>
      <c r="G25" s="1">
        <v>24</v>
      </c>
      <c r="H25" s="1" t="s">
        <v>41</v>
      </c>
      <c r="I25" s="8" t="s">
        <v>6</v>
      </c>
      <c r="J25" s="11" t="s">
        <v>18</v>
      </c>
      <c r="K25" s="5">
        <f>F25-G25</f>
        <v>72</v>
      </c>
    </row>
    <row r="26" spans="1:11" ht="45.75" customHeight="1" x14ac:dyDescent="0.3">
      <c r="A26" s="1">
        <f>A25+1</f>
        <v>2</v>
      </c>
      <c r="B26" s="5" t="s">
        <v>4</v>
      </c>
      <c r="C26" s="5" t="s">
        <v>35</v>
      </c>
      <c r="D26" s="5">
        <f t="shared" ref="D26:D28" si="11">$K19</f>
        <v>144</v>
      </c>
      <c r="E26" s="5">
        <v>24</v>
      </c>
      <c r="F26" s="5">
        <f t="shared" ref="F26:F28" si="12">D26+E26</f>
        <v>168</v>
      </c>
      <c r="G26" s="1">
        <v>24</v>
      </c>
      <c r="H26" s="1" t="s">
        <v>44</v>
      </c>
      <c r="I26" s="8" t="s">
        <v>6</v>
      </c>
      <c r="J26" s="11" t="s">
        <v>18</v>
      </c>
      <c r="K26" s="5">
        <f t="shared" ref="K26:K28" si="13">F26-G26</f>
        <v>144</v>
      </c>
    </row>
    <row r="27" spans="1:11" ht="43.5" customHeight="1" x14ac:dyDescent="0.3">
      <c r="A27" s="1">
        <f t="shared" ref="A27:A28" si="14">A26+1</f>
        <v>3</v>
      </c>
      <c r="B27" s="5" t="s">
        <v>5</v>
      </c>
      <c r="C27" s="5" t="s">
        <v>36</v>
      </c>
      <c r="D27" s="5">
        <f t="shared" si="11"/>
        <v>34</v>
      </c>
      <c r="E27" s="5">
        <v>24</v>
      </c>
      <c r="F27" s="5">
        <f t="shared" si="12"/>
        <v>58</v>
      </c>
      <c r="G27" s="1">
        <v>20</v>
      </c>
      <c r="H27" s="1" t="s">
        <v>46</v>
      </c>
      <c r="I27" s="8" t="s">
        <v>6</v>
      </c>
      <c r="J27" s="11" t="s">
        <v>18</v>
      </c>
      <c r="K27" s="5">
        <f t="shared" si="13"/>
        <v>38</v>
      </c>
    </row>
    <row r="28" spans="1:11" ht="41.25" customHeight="1" x14ac:dyDescent="0.3">
      <c r="A28" s="1">
        <f t="shared" si="14"/>
        <v>4</v>
      </c>
      <c r="B28" s="5" t="s">
        <v>47</v>
      </c>
      <c r="C28" s="5" t="s">
        <v>49</v>
      </c>
      <c r="D28" s="5">
        <f t="shared" si="11"/>
        <v>0</v>
      </c>
      <c r="E28" s="5">
        <v>24</v>
      </c>
      <c r="F28" s="5">
        <f t="shared" si="12"/>
        <v>24</v>
      </c>
      <c r="G28" s="1">
        <v>24</v>
      </c>
      <c r="H28" s="1" t="s">
        <v>48</v>
      </c>
      <c r="I28" s="8" t="s">
        <v>6</v>
      </c>
      <c r="J28" s="11" t="s">
        <v>18</v>
      </c>
      <c r="K28" s="5">
        <f t="shared" si="13"/>
        <v>0</v>
      </c>
    </row>
  </sheetData>
  <mergeCells count="4">
    <mergeCell ref="A1:K2"/>
    <mergeCell ref="A9:K10"/>
    <mergeCell ref="A16:K17"/>
    <mergeCell ref="A23:K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Congé DSI &amp; DRI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aanagonou</dc:creator>
  <cp:lastModifiedBy>Léandre Aguiah</cp:lastModifiedBy>
  <dcterms:created xsi:type="dcterms:W3CDTF">2015-02-17T08:12:06Z</dcterms:created>
  <dcterms:modified xsi:type="dcterms:W3CDTF">2018-12-20T10:40:38Z</dcterms:modified>
</cp:coreProperties>
</file>